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90" windowWidth="21915" windowHeight="10125"/>
  </bookViews>
  <sheets>
    <sheet name="оценка " sheetId="23" r:id="rId1"/>
  </sheets>
  <definedNames>
    <definedName name="_xlnm.Print_Area" localSheetId="0">'оценка '!$A$1:$M$116</definedName>
  </definedNames>
  <calcPr calcId="162913"/>
</workbook>
</file>

<file path=xl/calcChain.xml><?xml version="1.0" encoding="utf-8"?>
<calcChain xmlns="http://schemas.openxmlformats.org/spreadsheetml/2006/main">
  <c r="H112" i="23" l="1"/>
  <c r="H115" i="23"/>
  <c r="H114" i="23"/>
  <c r="H116" i="23"/>
  <c r="H113" i="23"/>
  <c r="H104" i="23"/>
  <c r="H109" i="23"/>
  <c r="H105" i="23"/>
  <c r="H107" i="23"/>
  <c r="H102" i="23"/>
  <c r="H110" i="23"/>
  <c r="H103" i="23"/>
  <c r="H108" i="23"/>
  <c r="H106" i="23"/>
  <c r="H101" i="23"/>
  <c r="H100" i="23"/>
  <c r="H96" i="23"/>
  <c r="H95" i="23"/>
  <c r="H97" i="23"/>
  <c r="H93" i="23"/>
  <c r="H92" i="23"/>
  <c r="H86" i="23"/>
  <c r="H85" i="23"/>
  <c r="H88" i="23"/>
  <c r="H87" i="23"/>
  <c r="H89" i="23"/>
  <c r="F89" i="23"/>
  <c r="E89" i="23"/>
  <c r="C89" i="23"/>
  <c r="H73" i="23"/>
  <c r="H72" i="23"/>
  <c r="H70" i="23"/>
  <c r="H77" i="23"/>
  <c r="H68" i="23"/>
  <c r="H81" i="23"/>
  <c r="H82" i="23"/>
  <c r="H76" i="23"/>
  <c r="H69" i="23"/>
  <c r="H65" i="23"/>
  <c r="H74" i="23"/>
  <c r="H75" i="23"/>
  <c r="H67" i="23"/>
  <c r="H80" i="23"/>
  <c r="H83" i="23"/>
  <c r="H71" i="23"/>
  <c r="H78" i="23"/>
  <c r="H79" i="23"/>
  <c r="H66" i="23"/>
  <c r="H62" i="23"/>
  <c r="H60" i="23"/>
  <c r="H61" i="23"/>
  <c r="H57" i="23"/>
  <c r="H47" i="23"/>
  <c r="H53" i="23"/>
  <c r="H45" i="23"/>
  <c r="H50" i="23"/>
  <c r="H44" i="23"/>
  <c r="H54" i="23"/>
  <c r="H49" i="23"/>
  <c r="H56" i="23"/>
  <c r="H55" i="23"/>
  <c r="H51" i="23"/>
  <c r="H58" i="23"/>
  <c r="H48" i="23"/>
  <c r="H52" i="23"/>
  <c r="H46" i="23"/>
  <c r="H24" i="23"/>
  <c r="H8" i="23"/>
  <c r="H37" i="23"/>
  <c r="H17" i="23"/>
  <c r="H20" i="23"/>
  <c r="H19" i="23"/>
  <c r="H36" i="23"/>
  <c r="H25" i="23"/>
  <c r="H5" i="23"/>
  <c r="H41" i="23"/>
  <c r="H31" i="23"/>
  <c r="H40" i="23"/>
  <c r="H38" i="23"/>
  <c r="H6" i="23"/>
  <c r="H42" i="23"/>
  <c r="H30" i="23"/>
  <c r="H28" i="23"/>
  <c r="H11" i="23"/>
  <c r="H16" i="23"/>
  <c r="H15" i="23"/>
  <c r="H29" i="23"/>
  <c r="H7" i="23"/>
  <c r="H14" i="23"/>
  <c r="H9" i="23"/>
  <c r="H35" i="23"/>
  <c r="H13" i="23"/>
  <c r="H27" i="23"/>
  <c r="H18" i="23"/>
  <c r="H12" i="23"/>
  <c r="H34" i="23"/>
  <c r="H26" i="23"/>
  <c r="H23" i="23"/>
  <c r="H39" i="23"/>
  <c r="H22" i="23"/>
  <c r="H10" i="23"/>
  <c r="H33" i="23"/>
  <c r="H21" i="23"/>
  <c r="H32" i="23"/>
</calcChain>
</file>

<file path=xl/sharedStrings.xml><?xml version="1.0" encoding="utf-8"?>
<sst xmlns="http://schemas.openxmlformats.org/spreadsheetml/2006/main" count="466" uniqueCount="223">
  <si>
    <t>возрастная категория</t>
  </si>
  <si>
    <t>порядковый  номер</t>
  </si>
  <si>
    <t>Фамилия,   Имя участника</t>
  </si>
  <si>
    <t>Название работы</t>
  </si>
  <si>
    <t>Школа</t>
  </si>
  <si>
    <t>преподаватель</t>
  </si>
  <si>
    <t>баллы</t>
  </si>
  <si>
    <t>номинация "РИСУНОК"</t>
  </si>
  <si>
    <t>номинация "ПЛАКАТ"</t>
  </si>
  <si>
    <t>6-9 лет</t>
  </si>
  <si>
    <t>10-12 лет</t>
  </si>
  <si>
    <t>13-14 лет</t>
  </si>
  <si>
    <t>номинация "ЭСКИЗ ЗНАЧКА"</t>
  </si>
  <si>
    <t>Юханова</t>
  </si>
  <si>
    <t>МБОУ СШ № 1</t>
  </si>
  <si>
    <t>МБОУ СШ № 9</t>
  </si>
  <si>
    <t>номинация "Декоративно-прикладная композиция"</t>
  </si>
  <si>
    <t>Иванова Полина</t>
  </si>
  <si>
    <t>Коллективная работа</t>
  </si>
  <si>
    <t>Цыренова Анастасия</t>
  </si>
  <si>
    <t>МБУК ДК</t>
  </si>
  <si>
    <t>Жигулина Ксения</t>
  </si>
  <si>
    <t>Саломатин Андрей</t>
  </si>
  <si>
    <t>Наймушин Никита</t>
  </si>
  <si>
    <t>Кораблёва Анастасия</t>
  </si>
  <si>
    <t>Назарчук Савелий</t>
  </si>
  <si>
    <t>Якубина Анна</t>
  </si>
  <si>
    <t>Сукач Юлия</t>
  </si>
  <si>
    <t>Шевченко Злата</t>
  </si>
  <si>
    <t>Гончарова Анастасия</t>
  </si>
  <si>
    <t>Парфилова Милена</t>
  </si>
  <si>
    <t>Быканова Маргарита</t>
  </si>
  <si>
    <t>Богданова Ирина</t>
  </si>
  <si>
    <t>Карташова Полина</t>
  </si>
  <si>
    <t>Рудная Полина</t>
  </si>
  <si>
    <t>Ашимова Алина</t>
  </si>
  <si>
    <t>Лысикова Надежда</t>
  </si>
  <si>
    <t>Байбарак Никита</t>
  </si>
  <si>
    <t>Петрук</t>
  </si>
  <si>
    <t>Витковская</t>
  </si>
  <si>
    <t>Михайлова С.И.</t>
  </si>
  <si>
    <t>9 мая</t>
  </si>
  <si>
    <t>Нет войне!</t>
  </si>
  <si>
    <t>Прохацкая Л.А.</t>
  </si>
  <si>
    <t>Ванюшин Сергей</t>
  </si>
  <si>
    <t>Волков Александр</t>
  </si>
  <si>
    <t>Волкова Евгения</t>
  </si>
  <si>
    <t>У родного побережья</t>
  </si>
  <si>
    <t>Отпор противнику</t>
  </si>
  <si>
    <t>Назарчук Роман</t>
  </si>
  <si>
    <t>С Днем Победы!</t>
  </si>
  <si>
    <t>Любич Данил</t>
  </si>
  <si>
    <t>Пономарева Анна</t>
  </si>
  <si>
    <t>Шаповал Анна</t>
  </si>
  <si>
    <t>Сивуха Алексей</t>
  </si>
  <si>
    <t>Жюри:</t>
  </si>
  <si>
    <t>МБУ ДО ЦРТДЮ</t>
  </si>
  <si>
    <t>Чуракова</t>
  </si>
  <si>
    <t>Братухин</t>
  </si>
  <si>
    <t>Павленко Софья, Казьмина Ольга</t>
  </si>
  <si>
    <t>Подвигу твоему, Ленинград!</t>
  </si>
  <si>
    <t>МБОУ СШ №9</t>
  </si>
  <si>
    <t>Воскресенский Иван</t>
  </si>
  <si>
    <t>Памятник М. Джалилю</t>
  </si>
  <si>
    <t>Шитова Анна</t>
  </si>
  <si>
    <t>Скорей бы весна 45 года…</t>
  </si>
  <si>
    <t>Водичка</t>
  </si>
  <si>
    <t>МБОУ СШ №1</t>
  </si>
  <si>
    <t>Воспоминания</t>
  </si>
  <si>
    <t>Краснов Артём</t>
  </si>
  <si>
    <t>Герой Советского Союза</t>
  </si>
  <si>
    <t>Хорхордина Татьяна</t>
  </si>
  <si>
    <t>На помощь</t>
  </si>
  <si>
    <t>Турукина Софья</t>
  </si>
  <si>
    <t>Папа на работе</t>
  </si>
  <si>
    <t>Профессия папы очень нужна!</t>
  </si>
  <si>
    <t>Горечь войны</t>
  </si>
  <si>
    <t>Лукаш Валерия</t>
  </si>
  <si>
    <t>К 75-летию освобождения Ленинграда от фашистских захватчиков</t>
  </si>
  <si>
    <t>Кононенко Наталья</t>
  </si>
  <si>
    <t>Куликовская битва</t>
  </si>
  <si>
    <t>Великая Победа 1945 года</t>
  </si>
  <si>
    <t>Костенко Мария</t>
  </si>
  <si>
    <t>Тимофеева Алиса</t>
  </si>
  <si>
    <t>Нет-терроризму</t>
  </si>
  <si>
    <t>День Победы</t>
  </si>
  <si>
    <t>Рыжкова Полина</t>
  </si>
  <si>
    <t>Серебренникова Виктория</t>
  </si>
  <si>
    <t>Сергейцов Константин</t>
  </si>
  <si>
    <t>Выше всех Эверестов - Мамаев курган…</t>
  </si>
  <si>
    <t>Скоро Победа!</t>
  </si>
  <si>
    <t>Подводный флот - гордость России!</t>
  </si>
  <si>
    <t>Воин Красной Армии</t>
  </si>
  <si>
    <t>Защитник Отечества</t>
  </si>
  <si>
    <t>Пилот</t>
  </si>
  <si>
    <t>Исаева Юлия</t>
  </si>
  <si>
    <t>Военная регулировщица</t>
  </si>
  <si>
    <t>Кравченко Илья</t>
  </si>
  <si>
    <t>Боевой командир</t>
  </si>
  <si>
    <t>Победитель</t>
  </si>
  <si>
    <t>Выдвижение снайперов на боевую позицию</t>
  </si>
  <si>
    <t>Парамонова Варвара</t>
  </si>
  <si>
    <t>Подвиг во имя жизни</t>
  </si>
  <si>
    <t>Петров Дмитрий</t>
  </si>
  <si>
    <t>Великая Отечественная</t>
  </si>
  <si>
    <t>Пугачёва Ксения</t>
  </si>
  <si>
    <t>Они сражались за Родину</t>
  </si>
  <si>
    <t>Садовников Михаил</t>
  </si>
  <si>
    <t>Слава и честь флоту России!</t>
  </si>
  <si>
    <t>Скакунова Елизавета</t>
  </si>
  <si>
    <t>В бушующем океане</t>
  </si>
  <si>
    <t>Герой</t>
  </si>
  <si>
    <t>Чепиженко Александра</t>
  </si>
  <si>
    <t>Служу Советскому Союзу!</t>
  </si>
  <si>
    <t>Здесь начинается Россия</t>
  </si>
  <si>
    <t>Яганов Алексей</t>
  </si>
  <si>
    <t>На страже рубежей нашей Родины</t>
  </si>
  <si>
    <t>Боевое рукопожатие</t>
  </si>
  <si>
    <t>Скорей бы кончилась война</t>
  </si>
  <si>
    <t>Когтям смертей не отдадим детей!</t>
  </si>
  <si>
    <t>Служи спокойно, дома ждут.</t>
  </si>
  <si>
    <t>Высадка морского десанта</t>
  </si>
  <si>
    <t>Циренова Анастасия</t>
  </si>
  <si>
    <t>Мирное небо над головой</t>
  </si>
  <si>
    <t>Георгий Победоносец</t>
  </si>
  <si>
    <t>Расставание</t>
  </si>
  <si>
    <t>Салют Победы</t>
  </si>
  <si>
    <t>Бобрина Алевтина</t>
  </si>
  <si>
    <t>Ночная бомбардировка</t>
  </si>
  <si>
    <t>Возвращайся, папа!</t>
  </si>
  <si>
    <t>Демченко Анастасия</t>
  </si>
  <si>
    <t>Жесткова Евгения</t>
  </si>
  <si>
    <t>Повелитель неба</t>
  </si>
  <si>
    <t>Непобедимый Т-34</t>
  </si>
  <si>
    <t>Будущий защитник Родины</t>
  </si>
  <si>
    <t>Мой героический дед</t>
  </si>
  <si>
    <t>Ковардакова Софья</t>
  </si>
  <si>
    <t>Защитник Земли Русской</t>
  </si>
  <si>
    <t>Дети войны</t>
  </si>
  <si>
    <t>Помним и гордимся</t>
  </si>
  <si>
    <t>Момот София</t>
  </si>
  <si>
    <t>Летчик</t>
  </si>
  <si>
    <t>Мулихова Софья</t>
  </si>
  <si>
    <t>С  Днем Победы!</t>
  </si>
  <si>
    <t>Сестричка</t>
  </si>
  <si>
    <t>За Родину! За Сталина!</t>
  </si>
  <si>
    <t>Титаренко Анастасия</t>
  </si>
  <si>
    <t>Никто не забыт - ничто не забыто!</t>
  </si>
  <si>
    <t>Хахулин Тимофей</t>
  </si>
  <si>
    <t>Слава защитникам Родины!</t>
  </si>
  <si>
    <t>Хахулина Арина</t>
  </si>
  <si>
    <t>Боевая Катюша</t>
  </si>
  <si>
    <t>Ульданов Игорь</t>
  </si>
  <si>
    <t>Вечный огонь</t>
  </si>
  <si>
    <t>МБУ ДО ЦРТДЮ, Лоскуток</t>
  </si>
  <si>
    <t>Затворницкая Валерия</t>
  </si>
  <si>
    <t>Цветы Победителям</t>
  </si>
  <si>
    <t>Гаврилова Полина,              Касьянова Ульяна</t>
  </si>
  <si>
    <t>Сирень победы!</t>
  </si>
  <si>
    <t>Дерягина Алла</t>
  </si>
  <si>
    <t>Цвета вечного огня</t>
  </si>
  <si>
    <t>Бунькова Владислава</t>
  </si>
  <si>
    <t>Спасибо за жизнь</t>
  </si>
  <si>
    <t>Баженова Полина</t>
  </si>
  <si>
    <t>Первым делом самолеты</t>
  </si>
  <si>
    <t>Турубарова Е.В.</t>
  </si>
  <si>
    <t>Турубарова Мария</t>
  </si>
  <si>
    <t>Верные друзья</t>
  </si>
  <si>
    <t>Щукина Алёна</t>
  </si>
  <si>
    <t>Мой дедушка всегда молодой</t>
  </si>
  <si>
    <t>Матюхин Тимур</t>
  </si>
  <si>
    <t>Наш танк</t>
  </si>
  <si>
    <t>Никитин Ева</t>
  </si>
  <si>
    <t>А служба идет</t>
  </si>
  <si>
    <t>Рязанов Дмитрий</t>
  </si>
  <si>
    <t>Военный</t>
  </si>
  <si>
    <t>Парад на Красной площади</t>
  </si>
  <si>
    <t>Парад Победы</t>
  </si>
  <si>
    <t>ЦРТДЮ</t>
  </si>
  <si>
    <t>Там в дали за рекой…</t>
  </si>
  <si>
    <t>5-7</t>
  </si>
  <si>
    <t>9 Мая</t>
  </si>
  <si>
    <t>Памятник М. Джалилю"</t>
  </si>
  <si>
    <t>МБОУ СШ № 2</t>
  </si>
  <si>
    <t>7</t>
  </si>
  <si>
    <t>Наша армия не победима!</t>
  </si>
  <si>
    <t>ЦРТДЮ Оч.умелые ручки</t>
  </si>
  <si>
    <t>Таргоний И.А.</t>
  </si>
  <si>
    <t>Яхно Дарья</t>
  </si>
  <si>
    <t>Враг повержен</t>
  </si>
  <si>
    <t>Василига Андрей</t>
  </si>
  <si>
    <t>День Победы!</t>
  </si>
  <si>
    <t>9</t>
  </si>
  <si>
    <t>Якимкина Анастасия</t>
  </si>
  <si>
    <t>Радость Победы</t>
  </si>
  <si>
    <t>Хамзина Валентина</t>
  </si>
  <si>
    <t>Четвероногие бойцы</t>
  </si>
  <si>
    <t>Славим выживших и отдавших жизнь</t>
  </si>
  <si>
    <t>Макарова Рита</t>
  </si>
  <si>
    <t>Патроник Никита</t>
  </si>
  <si>
    <t>Спасибо нашему народу за победу</t>
  </si>
  <si>
    <t>Титова Эльза Титова Илона</t>
  </si>
  <si>
    <t>Победа была долгожданной</t>
  </si>
  <si>
    <t>ЦРТДЮ Кудесники</t>
  </si>
  <si>
    <t>Санникова И.Н.</t>
  </si>
  <si>
    <t>Эрбес Виктор</t>
  </si>
  <si>
    <t>Мы помним, мы гордимся</t>
  </si>
  <si>
    <t>Скорикова Ангелина</t>
  </si>
  <si>
    <t>Голубь Мира</t>
  </si>
  <si>
    <t>Аношина Т. В.</t>
  </si>
  <si>
    <t>Долгих С. В.</t>
  </si>
  <si>
    <t>Пономарева Т.Г.</t>
  </si>
  <si>
    <t>МБУ ДО ЦРТДЮ,  "Радуга"</t>
  </si>
  <si>
    <t>Близнюк Е. Н.</t>
  </si>
  <si>
    <t>Бабарицкая И.В.</t>
  </si>
  <si>
    <t>Затворницкая Е.О.</t>
  </si>
  <si>
    <t>Близнюк Е.Н.</t>
  </si>
  <si>
    <t xml:space="preserve">Долгих С.В. </t>
  </si>
  <si>
    <t>Долгих С.В.</t>
  </si>
  <si>
    <t>Бабарицкая И. В.</t>
  </si>
  <si>
    <t>Денисенко Н.Ю.</t>
  </si>
  <si>
    <t>Спасибо нашему народу за Победу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</si>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</sst>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6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89" wrapText="1"/>
    </xf>
    <xf numFmtId="0" fontId="0" fillId="4" borderId="1" xfId="0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89" wrapText="1"/>
    </xf>
    <xf numFmtId="0" fontId="0" fillId="3" borderId="1" xfId="0" applyFill="1" applyBorder="1" applyAlignment="1">
      <alignment wrapText="1"/>
    </xf>
    <xf numFmtId="0" fontId="2" fillId="3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left" wrapText="1"/>
    </xf>
    <xf numFmtId="16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16" fontId="2" fillId="2" borderId="9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0" borderId="6" xfId="0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right" wrapText="1"/>
    </xf>
    <xf numFmtId="16" fontId="1" fillId="3" borderId="1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3"/>
  <sheetViews>
    <sheetView tabSelected="1" view="pageBreakPreview" zoomScale="60" zoomScaleNormal="80" workbookViewId="0">
      <selection activeCell="A63" sqref="A63:XFD64"/>
    </sheetView>
  </sheetViews>
  <sheetFormatPr defaultRowHeight="18.75" x14ac:dyDescent="0.3"/>
  <cols>
    <col min="1" max="1" width="9.85546875" style="22" customWidth="1"/>
    <col min="2" max="2" width="11.5703125" style="55" customWidth="1"/>
    <col min="3" max="3" width="42.42578125" style="1" customWidth="1"/>
    <col min="4" max="4" width="41.85546875" style="49" customWidth="1"/>
    <col min="5" max="5" width="41" style="49" customWidth="1"/>
    <col min="6" max="6" width="26.28515625" style="49" customWidth="1"/>
    <col min="7" max="7" width="14.7109375" style="50" customWidth="1"/>
    <col min="8" max="8" width="0.28515625" style="1" customWidth="1"/>
    <col min="9" max="9" width="7.140625" style="22" hidden="1" customWidth="1"/>
    <col min="10" max="10" width="8.140625" style="22" hidden="1" customWidth="1"/>
    <col min="11" max="11" width="8.85546875" style="22" hidden="1" customWidth="1"/>
    <col min="12" max="12" width="7.28515625" style="22" hidden="1" customWidth="1"/>
    <col min="13" max="13" width="8.85546875" style="22" hidden="1" customWidth="1"/>
    <col min="14" max="16384" width="9.140625" style="1"/>
  </cols>
  <sheetData>
    <row r="1" spans="1:52" ht="30" customHeight="1" x14ac:dyDescent="0.4">
      <c r="A1" s="120" t="s">
        <v>55</v>
      </c>
      <c r="B1" s="121"/>
      <c r="C1" s="121"/>
      <c r="D1" s="121"/>
      <c r="E1" s="121"/>
      <c r="F1" s="121"/>
      <c r="G1" s="121"/>
    </row>
    <row r="2" spans="1:52" ht="86.25" customHeight="1" thickBot="1" x14ac:dyDescent="0.35">
      <c r="A2" s="71" t="s">
        <v>1</v>
      </c>
      <c r="B2" s="51" t="s">
        <v>0</v>
      </c>
      <c r="C2" s="56" t="s">
        <v>2</v>
      </c>
      <c r="D2" s="3" t="s">
        <v>3</v>
      </c>
      <c r="E2" s="3" t="s">
        <v>4</v>
      </c>
      <c r="F2" s="3" t="s">
        <v>5</v>
      </c>
      <c r="G2" s="23" t="s">
        <v>6</v>
      </c>
      <c r="H2" s="4" t="s">
        <v>6</v>
      </c>
      <c r="I2" s="24" t="s">
        <v>57</v>
      </c>
      <c r="J2" s="24" t="s">
        <v>13</v>
      </c>
      <c r="K2" s="24" t="s">
        <v>39</v>
      </c>
      <c r="L2" s="24" t="s">
        <v>38</v>
      </c>
      <c r="M2" s="24" t="s">
        <v>58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52" s="29" customFormat="1" ht="30" customHeight="1" x14ac:dyDescent="0.3">
      <c r="A3" s="108" t="s">
        <v>7</v>
      </c>
      <c r="B3" s="109"/>
      <c r="C3" s="109"/>
      <c r="D3" s="109"/>
      <c r="E3" s="109"/>
      <c r="F3" s="109"/>
      <c r="G3" s="109"/>
      <c r="H3" s="109"/>
      <c r="I3" s="25"/>
      <c r="J3" s="26"/>
      <c r="K3" s="25"/>
      <c r="L3" s="27"/>
      <c r="M3" s="26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2" s="37" customFormat="1" ht="30" customHeight="1" x14ac:dyDescent="0.3">
      <c r="A4" s="46"/>
      <c r="B4" s="32" t="s">
        <v>9</v>
      </c>
      <c r="C4" s="57"/>
      <c r="D4" s="32"/>
      <c r="E4" s="32"/>
      <c r="F4" s="32"/>
      <c r="G4" s="31"/>
      <c r="H4" s="33"/>
      <c r="I4" s="34"/>
      <c r="J4" s="35"/>
      <c r="K4" s="34"/>
      <c r="L4" s="36"/>
      <c r="M4" s="35"/>
      <c r="N4" s="28"/>
      <c r="O4" s="28"/>
      <c r="P4" s="28"/>
      <c r="Q4" s="28"/>
      <c r="R4" s="28"/>
      <c r="S4" s="28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s="37" customFormat="1" ht="30" customHeight="1" x14ac:dyDescent="0.35">
      <c r="A5" s="41">
        <v>1</v>
      </c>
      <c r="B5" s="67">
        <v>8</v>
      </c>
      <c r="C5" s="10" t="s">
        <v>166</v>
      </c>
      <c r="D5" s="18" t="s">
        <v>167</v>
      </c>
      <c r="E5" s="18" t="s">
        <v>56</v>
      </c>
      <c r="F5" s="18" t="s">
        <v>165</v>
      </c>
      <c r="G5" s="86">
        <v>1</v>
      </c>
      <c r="H5" s="84">
        <f t="shared" ref="H5:H42" si="0">SUM(I5:M5)</f>
        <v>35</v>
      </c>
      <c r="I5" s="14">
        <v>10</v>
      </c>
      <c r="J5" s="14">
        <v>10</v>
      </c>
      <c r="K5" s="14">
        <v>7</v>
      </c>
      <c r="L5" s="14">
        <v>8</v>
      </c>
      <c r="M5" s="14"/>
      <c r="N5" s="28"/>
      <c r="O5" s="28"/>
      <c r="P5" s="28"/>
      <c r="Q5" s="28"/>
      <c r="R5" s="28"/>
      <c r="S5" s="28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s="37" customFormat="1" ht="30" customHeight="1" x14ac:dyDescent="0.35">
      <c r="A6" s="65">
        <v>2</v>
      </c>
      <c r="B6" s="67">
        <v>6</v>
      </c>
      <c r="C6" s="10" t="s">
        <v>174</v>
      </c>
      <c r="D6" s="18" t="s">
        <v>175</v>
      </c>
      <c r="E6" s="18" t="s">
        <v>56</v>
      </c>
      <c r="F6" s="18" t="s">
        <v>165</v>
      </c>
      <c r="G6" s="86">
        <v>2</v>
      </c>
      <c r="H6" s="84">
        <f t="shared" si="0"/>
        <v>34</v>
      </c>
      <c r="I6" s="14">
        <v>4</v>
      </c>
      <c r="J6" s="14">
        <v>10</v>
      </c>
      <c r="K6" s="14">
        <v>6</v>
      </c>
      <c r="L6" s="14">
        <v>9</v>
      </c>
      <c r="M6" s="14">
        <v>5</v>
      </c>
      <c r="N6" s="28"/>
      <c r="O6" s="28"/>
      <c r="P6" s="28"/>
      <c r="Q6" s="28"/>
      <c r="R6" s="28"/>
      <c r="S6" s="28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37" customFormat="1" ht="30" customHeight="1" x14ac:dyDescent="0.35">
      <c r="A7" s="41">
        <v>3</v>
      </c>
      <c r="B7" s="52"/>
      <c r="C7" s="9" t="s">
        <v>140</v>
      </c>
      <c r="D7" s="16" t="s">
        <v>141</v>
      </c>
      <c r="E7" s="18" t="s">
        <v>212</v>
      </c>
      <c r="F7" s="16" t="s">
        <v>211</v>
      </c>
      <c r="G7" s="86">
        <v>3</v>
      </c>
      <c r="H7" s="84">
        <f t="shared" si="0"/>
        <v>32</v>
      </c>
      <c r="I7" s="14">
        <v>6</v>
      </c>
      <c r="J7" s="14">
        <v>8</v>
      </c>
      <c r="K7" s="14">
        <v>5</v>
      </c>
      <c r="L7" s="14">
        <v>8</v>
      </c>
      <c r="M7" s="14">
        <v>5</v>
      </c>
      <c r="N7" s="28"/>
      <c r="O7" s="28"/>
      <c r="P7" s="28"/>
      <c r="Q7" s="28"/>
      <c r="R7" s="28"/>
      <c r="S7" s="2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37" customFormat="1" ht="30" customHeight="1" x14ac:dyDescent="0.35">
      <c r="A8" s="65">
        <v>4</v>
      </c>
      <c r="B8" s="67">
        <v>8</v>
      </c>
      <c r="C8" s="10" t="s">
        <v>168</v>
      </c>
      <c r="D8" s="18" t="s">
        <v>169</v>
      </c>
      <c r="E8" s="18" t="s">
        <v>56</v>
      </c>
      <c r="F8" s="18" t="s">
        <v>165</v>
      </c>
      <c r="G8" s="86">
        <v>3</v>
      </c>
      <c r="H8" s="84">
        <f t="shared" si="0"/>
        <v>32</v>
      </c>
      <c r="I8" s="14">
        <v>4</v>
      </c>
      <c r="J8" s="14">
        <v>9</v>
      </c>
      <c r="K8" s="14">
        <v>4</v>
      </c>
      <c r="L8" s="14">
        <v>8</v>
      </c>
      <c r="M8" s="14">
        <v>7</v>
      </c>
      <c r="N8" s="28"/>
      <c r="O8" s="28"/>
      <c r="P8" s="28"/>
      <c r="Q8" s="28"/>
      <c r="R8" s="28"/>
      <c r="S8" s="28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30" customHeight="1" x14ac:dyDescent="0.35">
      <c r="A9" s="41">
        <v>5</v>
      </c>
      <c r="B9" s="52">
        <v>7</v>
      </c>
      <c r="C9" s="9" t="s">
        <v>97</v>
      </c>
      <c r="D9" s="16" t="s">
        <v>98</v>
      </c>
      <c r="E9" s="18" t="s">
        <v>20</v>
      </c>
      <c r="F9" s="16" t="s">
        <v>43</v>
      </c>
      <c r="G9" s="86">
        <v>3</v>
      </c>
      <c r="H9" s="5">
        <f t="shared" si="0"/>
        <v>31</v>
      </c>
      <c r="I9" s="14">
        <v>8</v>
      </c>
      <c r="J9" s="14">
        <v>10</v>
      </c>
      <c r="K9" s="14">
        <v>5</v>
      </c>
      <c r="L9" s="14">
        <v>7</v>
      </c>
      <c r="M9" s="14">
        <v>1</v>
      </c>
      <c r="N9" s="28"/>
      <c r="O9" s="28"/>
      <c r="P9" s="28"/>
      <c r="Q9" s="28"/>
      <c r="R9" s="28"/>
      <c r="S9" s="2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30" customHeight="1" x14ac:dyDescent="0.35">
      <c r="A10" s="65">
        <v>6</v>
      </c>
      <c r="B10" s="52"/>
      <c r="C10" s="9" t="s">
        <v>32</v>
      </c>
      <c r="D10" s="16" t="s">
        <v>128</v>
      </c>
      <c r="E10" s="18" t="s">
        <v>212</v>
      </c>
      <c r="F10" s="21" t="s">
        <v>211</v>
      </c>
      <c r="G10" s="95" t="s">
        <v>222</v>
      </c>
      <c r="H10" s="5">
        <f t="shared" si="0"/>
        <v>29</v>
      </c>
      <c r="I10" s="14">
        <v>3</v>
      </c>
      <c r="J10" s="14">
        <v>8</v>
      </c>
      <c r="K10" s="14">
        <v>6</v>
      </c>
      <c r="L10" s="14">
        <v>7</v>
      </c>
      <c r="M10" s="14">
        <v>5</v>
      </c>
    </row>
    <row r="11" spans="1:52" ht="30" customHeight="1" x14ac:dyDescent="0.35">
      <c r="A11" s="41">
        <v>7</v>
      </c>
      <c r="B11" s="67">
        <v>8</v>
      </c>
      <c r="C11" s="10" t="s">
        <v>172</v>
      </c>
      <c r="D11" s="18" t="s">
        <v>173</v>
      </c>
      <c r="E11" s="18" t="s">
        <v>56</v>
      </c>
      <c r="F11" s="70" t="s">
        <v>165</v>
      </c>
      <c r="G11" s="86" t="s">
        <v>222</v>
      </c>
      <c r="H11" s="5">
        <f t="shared" si="0"/>
        <v>29</v>
      </c>
      <c r="I11" s="14">
        <v>3</v>
      </c>
      <c r="J11" s="14">
        <v>7</v>
      </c>
      <c r="K11" s="14">
        <v>5</v>
      </c>
      <c r="L11" s="14">
        <v>7</v>
      </c>
      <c r="M11" s="14">
        <v>7</v>
      </c>
    </row>
    <row r="12" spans="1:52" ht="30" customHeight="1" x14ac:dyDescent="0.35">
      <c r="A12" s="65">
        <v>8</v>
      </c>
      <c r="B12" s="52"/>
      <c r="C12" s="9" t="s">
        <v>21</v>
      </c>
      <c r="D12" s="16" t="s">
        <v>94</v>
      </c>
      <c r="E12" s="18" t="s">
        <v>20</v>
      </c>
      <c r="F12" s="21" t="s">
        <v>43</v>
      </c>
      <c r="G12" s="86" t="s">
        <v>222</v>
      </c>
      <c r="H12" s="5">
        <f t="shared" si="0"/>
        <v>28</v>
      </c>
      <c r="I12" s="14">
        <v>3</v>
      </c>
      <c r="J12" s="14">
        <v>7</v>
      </c>
      <c r="K12" s="14">
        <v>5</v>
      </c>
      <c r="L12" s="14">
        <v>5</v>
      </c>
      <c r="M12" s="14">
        <v>8</v>
      </c>
    </row>
    <row r="13" spans="1:52" ht="30" customHeight="1" x14ac:dyDescent="0.35">
      <c r="A13" s="41">
        <v>9</v>
      </c>
      <c r="B13" s="52">
        <v>8</v>
      </c>
      <c r="C13" s="9" t="s">
        <v>95</v>
      </c>
      <c r="D13" s="16" t="s">
        <v>96</v>
      </c>
      <c r="E13" s="18" t="s">
        <v>20</v>
      </c>
      <c r="F13" s="21" t="s">
        <v>43</v>
      </c>
      <c r="G13" s="86" t="s">
        <v>222</v>
      </c>
      <c r="H13" s="5">
        <f t="shared" si="0"/>
        <v>28</v>
      </c>
      <c r="I13" s="14">
        <v>5</v>
      </c>
      <c r="J13" s="14">
        <v>10</v>
      </c>
      <c r="K13" s="14">
        <v>4</v>
      </c>
      <c r="L13" s="14">
        <v>6</v>
      </c>
      <c r="M13" s="14">
        <v>3</v>
      </c>
    </row>
    <row r="14" spans="1:52" ht="30" customHeight="1" x14ac:dyDescent="0.35">
      <c r="A14" s="65">
        <v>10</v>
      </c>
      <c r="B14" s="67">
        <v>8</v>
      </c>
      <c r="C14" s="10" t="s">
        <v>170</v>
      </c>
      <c r="D14" s="18" t="s">
        <v>171</v>
      </c>
      <c r="E14" s="18" t="s">
        <v>56</v>
      </c>
      <c r="F14" s="70" t="s">
        <v>165</v>
      </c>
      <c r="G14" s="86" t="s">
        <v>222</v>
      </c>
      <c r="H14" s="5">
        <f t="shared" si="0"/>
        <v>28</v>
      </c>
      <c r="I14" s="14">
        <v>7</v>
      </c>
      <c r="J14" s="14"/>
      <c r="K14" s="14">
        <v>7</v>
      </c>
      <c r="L14" s="14">
        <v>7</v>
      </c>
      <c r="M14" s="14">
        <v>7</v>
      </c>
    </row>
    <row r="15" spans="1:52" ht="30" customHeight="1" x14ac:dyDescent="0.35">
      <c r="A15" s="41">
        <v>11</v>
      </c>
      <c r="B15" s="52">
        <v>8</v>
      </c>
      <c r="C15" s="9" t="s">
        <v>25</v>
      </c>
      <c r="D15" s="16" t="s">
        <v>48</v>
      </c>
      <c r="E15" s="18" t="s">
        <v>20</v>
      </c>
      <c r="F15" s="21" t="s">
        <v>43</v>
      </c>
      <c r="G15" s="86" t="s">
        <v>222</v>
      </c>
      <c r="H15" s="5">
        <f t="shared" si="0"/>
        <v>27</v>
      </c>
      <c r="I15" s="14">
        <v>4</v>
      </c>
      <c r="J15" s="14">
        <v>8</v>
      </c>
      <c r="K15" s="14">
        <v>6</v>
      </c>
      <c r="L15" s="14">
        <v>7</v>
      </c>
      <c r="M15" s="14">
        <v>2</v>
      </c>
    </row>
    <row r="16" spans="1:52" ht="30" customHeight="1" x14ac:dyDescent="0.35">
      <c r="A16" s="65">
        <v>12</v>
      </c>
      <c r="B16" s="52">
        <v>9</v>
      </c>
      <c r="C16" s="9" t="s">
        <v>23</v>
      </c>
      <c r="D16" s="16" t="s">
        <v>100</v>
      </c>
      <c r="E16" s="18" t="s">
        <v>20</v>
      </c>
      <c r="F16" s="21" t="s">
        <v>43</v>
      </c>
      <c r="G16" s="86" t="s">
        <v>222</v>
      </c>
      <c r="H16" s="5">
        <f t="shared" si="0"/>
        <v>27</v>
      </c>
      <c r="I16" s="14">
        <v>2</v>
      </c>
      <c r="J16" s="14">
        <v>10</v>
      </c>
      <c r="K16" s="14">
        <v>5</v>
      </c>
      <c r="L16" s="14">
        <v>7</v>
      </c>
      <c r="M16" s="14">
        <v>3</v>
      </c>
    </row>
    <row r="17" spans="1:13" ht="28.5" customHeight="1" x14ac:dyDescent="0.35">
      <c r="A17" s="41">
        <v>13</v>
      </c>
      <c r="B17" s="67">
        <v>7</v>
      </c>
      <c r="C17" s="10" t="s">
        <v>53</v>
      </c>
      <c r="D17" s="18" t="s">
        <v>176</v>
      </c>
      <c r="E17" s="18" t="s">
        <v>56</v>
      </c>
      <c r="F17" s="70" t="s">
        <v>165</v>
      </c>
      <c r="G17" s="86" t="s">
        <v>222</v>
      </c>
      <c r="H17" s="5">
        <f t="shared" si="0"/>
        <v>27</v>
      </c>
      <c r="I17" s="14">
        <v>3</v>
      </c>
      <c r="J17" s="14">
        <v>10</v>
      </c>
      <c r="K17" s="14">
        <v>6</v>
      </c>
      <c r="L17" s="14">
        <v>6</v>
      </c>
      <c r="M17" s="14">
        <v>2</v>
      </c>
    </row>
    <row r="18" spans="1:13" ht="30" hidden="1" customHeight="1" x14ac:dyDescent="0.3">
      <c r="A18" s="41">
        <v>15</v>
      </c>
      <c r="B18" s="52"/>
      <c r="C18" s="9" t="s">
        <v>17</v>
      </c>
      <c r="D18" s="16" t="s">
        <v>133</v>
      </c>
      <c r="E18" s="18" t="s">
        <v>212</v>
      </c>
      <c r="F18" s="21" t="s">
        <v>211</v>
      </c>
      <c r="G18" s="85"/>
      <c r="H18" s="5">
        <f t="shared" si="0"/>
        <v>25</v>
      </c>
      <c r="I18" s="14">
        <v>4</v>
      </c>
      <c r="J18" s="14">
        <v>6</v>
      </c>
      <c r="K18" s="14">
        <v>5</v>
      </c>
      <c r="L18" s="14">
        <v>6</v>
      </c>
      <c r="M18" s="14">
        <v>4</v>
      </c>
    </row>
    <row r="19" spans="1:13" ht="0.75" hidden="1" customHeight="1" x14ac:dyDescent="0.3">
      <c r="A19" s="65">
        <v>16</v>
      </c>
      <c r="B19" s="52">
        <v>9</v>
      </c>
      <c r="C19" s="9" t="s">
        <v>19</v>
      </c>
      <c r="D19" s="16" t="s">
        <v>111</v>
      </c>
      <c r="E19" s="18" t="s">
        <v>20</v>
      </c>
      <c r="F19" s="21" t="s">
        <v>43</v>
      </c>
      <c r="G19" s="7"/>
      <c r="H19" s="5">
        <f t="shared" si="0"/>
        <v>25</v>
      </c>
      <c r="I19" s="14">
        <v>2</v>
      </c>
      <c r="J19" s="14">
        <v>7</v>
      </c>
      <c r="K19" s="14">
        <v>5</v>
      </c>
      <c r="L19" s="14">
        <v>6</v>
      </c>
      <c r="M19" s="14">
        <v>5</v>
      </c>
    </row>
    <row r="20" spans="1:13" ht="30" hidden="1" customHeight="1" x14ac:dyDescent="0.3">
      <c r="A20" s="41">
        <v>17</v>
      </c>
      <c r="B20" s="52">
        <v>7</v>
      </c>
      <c r="C20" s="9" t="s">
        <v>112</v>
      </c>
      <c r="D20" s="16" t="s">
        <v>113</v>
      </c>
      <c r="E20" s="18" t="s">
        <v>20</v>
      </c>
      <c r="F20" s="21" t="s">
        <v>43</v>
      </c>
      <c r="G20" s="7"/>
      <c r="H20" s="5">
        <f t="shared" si="0"/>
        <v>25</v>
      </c>
      <c r="I20" s="14">
        <v>3</v>
      </c>
      <c r="J20" s="14">
        <v>7</v>
      </c>
      <c r="K20" s="14">
        <v>5</v>
      </c>
      <c r="L20" s="14">
        <v>6</v>
      </c>
      <c r="M20" s="14">
        <v>4</v>
      </c>
    </row>
    <row r="21" spans="1:13" ht="30" hidden="1" customHeight="1" x14ac:dyDescent="0.3">
      <c r="A21" s="65">
        <v>18</v>
      </c>
      <c r="B21" s="52">
        <v>7</v>
      </c>
      <c r="C21" s="9" t="s">
        <v>37</v>
      </c>
      <c r="D21" s="16" t="s">
        <v>90</v>
      </c>
      <c r="E21" s="18" t="s">
        <v>20</v>
      </c>
      <c r="F21" s="21" t="s">
        <v>43</v>
      </c>
      <c r="G21" s="38"/>
      <c r="H21" s="58">
        <f t="shared" si="0"/>
        <v>24</v>
      </c>
      <c r="I21" s="42">
        <v>2</v>
      </c>
      <c r="J21" s="42">
        <v>10</v>
      </c>
      <c r="K21" s="42">
        <v>4</v>
      </c>
      <c r="L21" s="40">
        <v>5</v>
      </c>
      <c r="M21" s="42">
        <v>3</v>
      </c>
    </row>
    <row r="22" spans="1:13" ht="30" hidden="1" customHeight="1" x14ac:dyDescent="0.3">
      <c r="A22" s="41">
        <v>19</v>
      </c>
      <c r="B22" s="52"/>
      <c r="C22" s="9" t="s">
        <v>31</v>
      </c>
      <c r="D22" s="16" t="s">
        <v>129</v>
      </c>
      <c r="E22" s="18" t="s">
        <v>212</v>
      </c>
      <c r="F22" s="21" t="s">
        <v>211</v>
      </c>
      <c r="G22" s="7"/>
      <c r="H22" s="5">
        <f t="shared" si="0"/>
        <v>24</v>
      </c>
      <c r="I22" s="14">
        <v>3</v>
      </c>
      <c r="J22" s="14">
        <v>8</v>
      </c>
      <c r="K22" s="14">
        <v>5</v>
      </c>
      <c r="L22" s="14">
        <v>5</v>
      </c>
      <c r="M22" s="14">
        <v>3</v>
      </c>
    </row>
    <row r="23" spans="1:13" ht="30" hidden="1" customHeight="1" x14ac:dyDescent="0.3">
      <c r="A23" s="65">
        <v>20</v>
      </c>
      <c r="B23" s="52">
        <v>8</v>
      </c>
      <c r="C23" s="9" t="s">
        <v>45</v>
      </c>
      <c r="D23" s="16" t="s">
        <v>92</v>
      </c>
      <c r="E23" s="18" t="s">
        <v>20</v>
      </c>
      <c r="F23" s="21" t="s">
        <v>43</v>
      </c>
      <c r="G23" s="7"/>
      <c r="H23" s="5">
        <f t="shared" si="0"/>
        <v>24</v>
      </c>
      <c r="I23" s="14">
        <v>4</v>
      </c>
      <c r="J23" s="14">
        <v>7</v>
      </c>
      <c r="K23" s="14">
        <v>5</v>
      </c>
      <c r="L23" s="14">
        <v>5</v>
      </c>
      <c r="M23" s="14">
        <v>3</v>
      </c>
    </row>
    <row r="24" spans="1:13" ht="37.5" hidden="1" customHeight="1" x14ac:dyDescent="0.3">
      <c r="A24" s="41">
        <v>21</v>
      </c>
      <c r="B24" s="52">
        <v>8</v>
      </c>
      <c r="C24" s="9" t="s">
        <v>115</v>
      </c>
      <c r="D24" s="16" t="s">
        <v>116</v>
      </c>
      <c r="E24" s="18" t="s">
        <v>20</v>
      </c>
      <c r="F24" s="21" t="s">
        <v>43</v>
      </c>
      <c r="G24" s="7"/>
      <c r="H24" s="5">
        <f t="shared" si="0"/>
        <v>24</v>
      </c>
      <c r="I24" s="14">
        <v>4</v>
      </c>
      <c r="J24" s="14">
        <v>6</v>
      </c>
      <c r="K24" s="14">
        <v>5</v>
      </c>
      <c r="L24" s="14">
        <v>7</v>
      </c>
      <c r="M24" s="14">
        <v>2</v>
      </c>
    </row>
    <row r="25" spans="1:13" ht="30" hidden="1" customHeight="1" x14ac:dyDescent="0.3">
      <c r="A25" s="65">
        <v>22</v>
      </c>
      <c r="B25" s="39"/>
      <c r="C25" s="58" t="s">
        <v>73</v>
      </c>
      <c r="D25" s="63" t="s">
        <v>74</v>
      </c>
      <c r="E25" s="63" t="s">
        <v>61</v>
      </c>
      <c r="F25" s="83" t="s">
        <v>209</v>
      </c>
      <c r="G25" s="7"/>
      <c r="H25" s="5">
        <f t="shared" si="0"/>
        <v>23</v>
      </c>
      <c r="I25" s="14">
        <v>2</v>
      </c>
      <c r="J25" s="14"/>
      <c r="K25" s="14">
        <v>5</v>
      </c>
      <c r="L25" s="14">
        <v>10</v>
      </c>
      <c r="M25" s="14">
        <v>6</v>
      </c>
    </row>
    <row r="26" spans="1:13" ht="30" hidden="1" customHeight="1" x14ac:dyDescent="0.3">
      <c r="A26" s="41">
        <v>23</v>
      </c>
      <c r="B26" s="52">
        <v>8</v>
      </c>
      <c r="C26" s="9" t="s">
        <v>46</v>
      </c>
      <c r="D26" s="16" t="s">
        <v>93</v>
      </c>
      <c r="E26" s="18" t="s">
        <v>20</v>
      </c>
      <c r="F26" s="21" t="s">
        <v>43</v>
      </c>
      <c r="G26" s="7"/>
      <c r="H26" s="5">
        <f t="shared" si="0"/>
        <v>22</v>
      </c>
      <c r="I26" s="14">
        <v>2</v>
      </c>
      <c r="J26" s="14">
        <v>7</v>
      </c>
      <c r="K26" s="14">
        <v>4</v>
      </c>
      <c r="L26" s="14">
        <v>6</v>
      </c>
      <c r="M26" s="14">
        <v>3</v>
      </c>
    </row>
    <row r="27" spans="1:13" ht="30" hidden="1" customHeight="1" x14ac:dyDescent="0.3">
      <c r="A27" s="65">
        <v>24</v>
      </c>
      <c r="B27" s="52"/>
      <c r="C27" s="9" t="s">
        <v>17</v>
      </c>
      <c r="D27" s="16" t="s">
        <v>134</v>
      </c>
      <c r="E27" s="18" t="s">
        <v>212</v>
      </c>
      <c r="F27" s="21" t="s">
        <v>211</v>
      </c>
      <c r="G27" s="7"/>
      <c r="H27" s="5">
        <f t="shared" si="0"/>
        <v>22</v>
      </c>
      <c r="I27" s="14">
        <v>3</v>
      </c>
      <c r="J27" s="14">
        <v>6</v>
      </c>
      <c r="K27" s="14">
        <v>4</v>
      </c>
      <c r="L27" s="14">
        <v>6</v>
      </c>
      <c r="M27" s="14">
        <v>3</v>
      </c>
    </row>
    <row r="28" spans="1:13" ht="30" hidden="1" customHeight="1" x14ac:dyDescent="0.3">
      <c r="A28" s="41">
        <v>25</v>
      </c>
      <c r="B28" s="52">
        <v>7</v>
      </c>
      <c r="C28" s="9" t="s">
        <v>101</v>
      </c>
      <c r="D28" s="16" t="s">
        <v>102</v>
      </c>
      <c r="E28" s="18" t="s">
        <v>20</v>
      </c>
      <c r="F28" s="21" t="s">
        <v>43</v>
      </c>
      <c r="G28" s="7"/>
      <c r="H28" s="5">
        <f t="shared" si="0"/>
        <v>22</v>
      </c>
      <c r="I28" s="14">
        <v>2</v>
      </c>
      <c r="J28" s="14">
        <v>8</v>
      </c>
      <c r="K28" s="14">
        <v>4</v>
      </c>
      <c r="L28" s="14">
        <v>5</v>
      </c>
      <c r="M28" s="14">
        <v>3</v>
      </c>
    </row>
    <row r="29" spans="1:13" ht="30" hidden="1" customHeight="1" x14ac:dyDescent="0.3">
      <c r="A29" s="65">
        <v>26</v>
      </c>
      <c r="B29" s="52">
        <v>8</v>
      </c>
      <c r="C29" s="9" t="s">
        <v>49</v>
      </c>
      <c r="D29" s="16" t="s">
        <v>99</v>
      </c>
      <c r="E29" s="18" t="s">
        <v>20</v>
      </c>
      <c r="F29" s="16" t="s">
        <v>43</v>
      </c>
      <c r="G29" s="7"/>
      <c r="H29" s="5">
        <f t="shared" si="0"/>
        <v>21</v>
      </c>
      <c r="I29" s="14">
        <v>2</v>
      </c>
      <c r="J29" s="14">
        <v>7</v>
      </c>
      <c r="K29" s="14">
        <v>4</v>
      </c>
      <c r="L29" s="14">
        <v>6</v>
      </c>
      <c r="M29" s="14">
        <v>2</v>
      </c>
    </row>
    <row r="30" spans="1:13" ht="30" hidden="1" customHeight="1" x14ac:dyDescent="0.3">
      <c r="A30" s="41">
        <v>27</v>
      </c>
      <c r="B30" s="52">
        <v>7</v>
      </c>
      <c r="C30" s="9" t="s">
        <v>103</v>
      </c>
      <c r="D30" s="16" t="s">
        <v>104</v>
      </c>
      <c r="E30" s="18" t="s">
        <v>20</v>
      </c>
      <c r="F30" s="16" t="s">
        <v>43</v>
      </c>
      <c r="G30" s="7"/>
      <c r="H30" s="5">
        <f t="shared" si="0"/>
        <v>21</v>
      </c>
      <c r="I30" s="14">
        <v>3</v>
      </c>
      <c r="J30" s="14">
        <v>6</v>
      </c>
      <c r="K30" s="14">
        <v>5</v>
      </c>
      <c r="L30" s="14">
        <v>6</v>
      </c>
      <c r="M30" s="14">
        <v>1</v>
      </c>
    </row>
    <row r="31" spans="1:13" ht="30" hidden="1" customHeight="1" x14ac:dyDescent="0.3">
      <c r="A31" s="65">
        <v>28</v>
      </c>
      <c r="B31" s="52"/>
      <c r="C31" s="9" t="s">
        <v>54</v>
      </c>
      <c r="D31" s="16" t="s">
        <v>76</v>
      </c>
      <c r="E31" s="63" t="s">
        <v>61</v>
      </c>
      <c r="F31" s="63" t="s">
        <v>209</v>
      </c>
      <c r="G31" s="7"/>
      <c r="H31" s="5">
        <f t="shared" si="0"/>
        <v>20</v>
      </c>
      <c r="I31" s="14">
        <v>2</v>
      </c>
      <c r="J31" s="14"/>
      <c r="K31" s="14">
        <v>5</v>
      </c>
      <c r="L31" s="14">
        <v>8</v>
      </c>
      <c r="M31" s="14">
        <v>5</v>
      </c>
    </row>
    <row r="32" spans="1:13" ht="40.5" hidden="1" customHeight="1" x14ac:dyDescent="0.3">
      <c r="A32" s="41">
        <v>29</v>
      </c>
      <c r="B32" s="52"/>
      <c r="C32" s="9" t="s">
        <v>35</v>
      </c>
      <c r="D32" s="16" t="s">
        <v>125</v>
      </c>
      <c r="E32" s="18" t="s">
        <v>212</v>
      </c>
      <c r="F32" s="16" t="s">
        <v>211</v>
      </c>
      <c r="G32" s="38"/>
      <c r="H32" s="58">
        <f t="shared" si="0"/>
        <v>19</v>
      </c>
      <c r="I32" s="42">
        <v>5</v>
      </c>
      <c r="J32" s="42"/>
      <c r="K32" s="42">
        <v>6</v>
      </c>
      <c r="L32" s="40">
        <v>7</v>
      </c>
      <c r="M32" s="42">
        <v>1</v>
      </c>
    </row>
    <row r="33" spans="1:45" ht="30" hidden="1" customHeight="1" x14ac:dyDescent="0.3">
      <c r="A33" s="65">
        <v>30</v>
      </c>
      <c r="B33" s="52"/>
      <c r="C33" s="9" t="s">
        <v>127</v>
      </c>
      <c r="D33" s="16" t="s">
        <v>126</v>
      </c>
      <c r="E33" s="18" t="s">
        <v>212</v>
      </c>
      <c r="F33" s="16" t="s">
        <v>211</v>
      </c>
      <c r="G33" s="38"/>
      <c r="H33" s="58">
        <f t="shared" si="0"/>
        <v>18</v>
      </c>
      <c r="I33" s="42">
        <v>2</v>
      </c>
      <c r="J33" s="42"/>
      <c r="K33" s="42">
        <v>7</v>
      </c>
      <c r="L33" s="40">
        <v>6</v>
      </c>
      <c r="M33" s="42">
        <v>3</v>
      </c>
    </row>
    <row r="34" spans="1:45" ht="30" hidden="1" customHeight="1" x14ac:dyDescent="0.3">
      <c r="A34" s="41">
        <v>31</v>
      </c>
      <c r="B34" s="52">
        <v>5</v>
      </c>
      <c r="C34" s="9" t="s">
        <v>131</v>
      </c>
      <c r="D34" s="16" t="s">
        <v>132</v>
      </c>
      <c r="E34" s="18" t="s">
        <v>212</v>
      </c>
      <c r="F34" s="16" t="s">
        <v>211</v>
      </c>
      <c r="G34" s="7"/>
      <c r="H34" s="5">
        <f t="shared" si="0"/>
        <v>17</v>
      </c>
      <c r="I34" s="14">
        <v>4</v>
      </c>
      <c r="J34" s="14"/>
      <c r="K34" s="14">
        <v>4</v>
      </c>
      <c r="L34" s="14">
        <v>7</v>
      </c>
      <c r="M34" s="14">
        <v>2</v>
      </c>
    </row>
    <row r="35" spans="1:45" ht="30" hidden="1" customHeight="1" x14ac:dyDescent="0.3">
      <c r="A35" s="65">
        <v>32</v>
      </c>
      <c r="B35" s="52">
        <v>9</v>
      </c>
      <c r="C35" s="13" t="s">
        <v>24</v>
      </c>
      <c r="D35" s="68" t="s">
        <v>47</v>
      </c>
      <c r="E35" s="18" t="s">
        <v>20</v>
      </c>
      <c r="F35" s="16" t="s">
        <v>43</v>
      </c>
      <c r="G35" s="7"/>
      <c r="H35" s="5">
        <f t="shared" si="0"/>
        <v>16</v>
      </c>
      <c r="I35" s="14">
        <v>3</v>
      </c>
      <c r="J35" s="14"/>
      <c r="K35" s="14">
        <v>4</v>
      </c>
      <c r="L35" s="14">
        <v>7</v>
      </c>
      <c r="M35" s="14">
        <v>2</v>
      </c>
    </row>
    <row r="36" spans="1:45" ht="30" hidden="1" customHeight="1" x14ac:dyDescent="0.3">
      <c r="A36" s="41">
        <v>33</v>
      </c>
      <c r="B36" s="52"/>
      <c r="C36" s="58" t="s">
        <v>73</v>
      </c>
      <c r="D36" s="20" t="s">
        <v>75</v>
      </c>
      <c r="E36" s="63" t="s">
        <v>61</v>
      </c>
      <c r="F36" s="63" t="s">
        <v>209</v>
      </c>
      <c r="G36" s="7"/>
      <c r="H36" s="5">
        <f t="shared" si="0"/>
        <v>16</v>
      </c>
      <c r="I36" s="14">
        <v>3</v>
      </c>
      <c r="J36" s="14"/>
      <c r="K36" s="14">
        <v>5</v>
      </c>
      <c r="L36" s="14">
        <v>8</v>
      </c>
      <c r="M36" s="14"/>
    </row>
    <row r="37" spans="1:45" ht="30" hidden="1" customHeight="1" x14ac:dyDescent="0.3">
      <c r="A37" s="65">
        <v>34</v>
      </c>
      <c r="B37" s="52">
        <v>8</v>
      </c>
      <c r="C37" s="9" t="s">
        <v>28</v>
      </c>
      <c r="D37" s="16" t="s">
        <v>114</v>
      </c>
      <c r="E37" s="18" t="s">
        <v>20</v>
      </c>
      <c r="F37" s="16" t="s">
        <v>43</v>
      </c>
      <c r="G37" s="7"/>
      <c r="H37" s="5">
        <f t="shared" si="0"/>
        <v>16</v>
      </c>
      <c r="I37" s="14">
        <v>2</v>
      </c>
      <c r="J37" s="14"/>
      <c r="K37" s="14">
        <v>4</v>
      </c>
      <c r="L37" s="14">
        <v>8</v>
      </c>
      <c r="M37" s="14">
        <v>2</v>
      </c>
    </row>
    <row r="38" spans="1:45" ht="30" hidden="1" customHeight="1" x14ac:dyDescent="0.3">
      <c r="A38" s="41">
        <v>35</v>
      </c>
      <c r="B38" s="52">
        <v>8</v>
      </c>
      <c r="C38" s="9" t="s">
        <v>107</v>
      </c>
      <c r="D38" s="16" t="s">
        <v>108</v>
      </c>
      <c r="E38" s="18" t="s">
        <v>20</v>
      </c>
      <c r="F38" s="16" t="s">
        <v>43</v>
      </c>
      <c r="G38" s="7"/>
      <c r="H38" s="5">
        <f t="shared" si="0"/>
        <v>15</v>
      </c>
      <c r="I38" s="14">
        <v>2</v>
      </c>
      <c r="J38" s="14"/>
      <c r="K38" s="14">
        <v>6</v>
      </c>
      <c r="L38" s="14">
        <v>5</v>
      </c>
      <c r="M38" s="14">
        <v>2</v>
      </c>
    </row>
    <row r="39" spans="1:45" ht="30" hidden="1" customHeight="1" x14ac:dyDescent="0.3">
      <c r="A39" s="65">
        <v>36</v>
      </c>
      <c r="B39" s="52">
        <v>8</v>
      </c>
      <c r="C39" s="9" t="s">
        <v>44</v>
      </c>
      <c r="D39" s="16" t="s">
        <v>91</v>
      </c>
      <c r="E39" s="18" t="s">
        <v>20</v>
      </c>
      <c r="F39" s="16" t="s">
        <v>43</v>
      </c>
      <c r="G39" s="7"/>
      <c r="H39" s="5">
        <f t="shared" si="0"/>
        <v>14</v>
      </c>
      <c r="I39" s="14">
        <v>2</v>
      </c>
      <c r="J39" s="14"/>
      <c r="K39" s="14">
        <v>5</v>
      </c>
      <c r="L39" s="14">
        <v>5</v>
      </c>
      <c r="M39" s="14">
        <v>2</v>
      </c>
    </row>
    <row r="40" spans="1:45" ht="30" hidden="1" customHeight="1" x14ac:dyDescent="0.3">
      <c r="A40" s="41">
        <v>37</v>
      </c>
      <c r="B40" s="52">
        <v>7</v>
      </c>
      <c r="C40" s="10" t="s">
        <v>88</v>
      </c>
      <c r="D40" s="16" t="s">
        <v>89</v>
      </c>
      <c r="E40" s="63" t="s">
        <v>61</v>
      </c>
      <c r="F40" s="42" t="s">
        <v>210</v>
      </c>
      <c r="G40" s="7"/>
      <c r="H40" s="5">
        <f t="shared" si="0"/>
        <v>13</v>
      </c>
      <c r="I40" s="14">
        <v>2</v>
      </c>
      <c r="J40" s="14"/>
      <c r="K40" s="14">
        <v>4</v>
      </c>
      <c r="L40" s="14">
        <v>7</v>
      </c>
      <c r="M40" s="14"/>
    </row>
    <row r="41" spans="1:45" ht="30" hidden="1" customHeight="1" x14ac:dyDescent="0.3">
      <c r="A41" s="65">
        <v>38</v>
      </c>
      <c r="B41" s="52"/>
      <c r="C41" s="9" t="s">
        <v>109</v>
      </c>
      <c r="D41" s="16" t="s">
        <v>110</v>
      </c>
      <c r="E41" s="18" t="s">
        <v>20</v>
      </c>
      <c r="F41" s="16" t="s">
        <v>43</v>
      </c>
      <c r="G41" s="7"/>
      <c r="H41" s="5">
        <f t="shared" si="0"/>
        <v>13</v>
      </c>
      <c r="I41" s="14">
        <v>1</v>
      </c>
      <c r="J41" s="14"/>
      <c r="K41" s="14">
        <v>4</v>
      </c>
      <c r="L41" s="14">
        <v>6</v>
      </c>
      <c r="M41" s="14">
        <v>2</v>
      </c>
    </row>
    <row r="42" spans="1:45" ht="30" hidden="1" customHeight="1" x14ac:dyDescent="0.3">
      <c r="A42" s="41">
        <v>39</v>
      </c>
      <c r="B42" s="52">
        <v>8</v>
      </c>
      <c r="C42" s="9" t="s">
        <v>105</v>
      </c>
      <c r="D42" s="16" t="s">
        <v>106</v>
      </c>
      <c r="E42" s="18" t="s">
        <v>20</v>
      </c>
      <c r="F42" s="16" t="s">
        <v>43</v>
      </c>
      <c r="G42" s="7"/>
      <c r="H42" s="5">
        <f t="shared" si="0"/>
        <v>11</v>
      </c>
      <c r="I42" s="14">
        <v>2</v>
      </c>
      <c r="J42" s="14"/>
      <c r="K42" s="14">
        <v>4</v>
      </c>
      <c r="L42" s="14">
        <v>5</v>
      </c>
      <c r="M42" s="14"/>
    </row>
    <row r="43" spans="1:45" s="37" customFormat="1" ht="30" customHeight="1" x14ac:dyDescent="0.3">
      <c r="A43" s="45"/>
      <c r="B43" s="105" t="s">
        <v>10</v>
      </c>
      <c r="C43" s="106"/>
      <c r="D43" s="106"/>
      <c r="E43" s="106"/>
      <c r="F43" s="106"/>
      <c r="G43" s="107"/>
      <c r="H43" s="44"/>
      <c r="I43" s="44"/>
      <c r="J43" s="44"/>
      <c r="K43" s="44"/>
      <c r="L43" s="44"/>
      <c r="M43" s="44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s="37" customFormat="1" ht="30" customHeight="1" x14ac:dyDescent="0.35">
      <c r="A44" s="42">
        <v>1</v>
      </c>
      <c r="B44" s="52"/>
      <c r="C44" s="9" t="s">
        <v>52</v>
      </c>
      <c r="D44" s="16" t="s">
        <v>144</v>
      </c>
      <c r="E44" s="18" t="s">
        <v>212</v>
      </c>
      <c r="F44" s="16" t="s">
        <v>211</v>
      </c>
      <c r="G44" s="86">
        <v>1</v>
      </c>
      <c r="H44" s="5">
        <f t="shared" ref="H44:H58" si="1">SUM(I44:M44)</f>
        <v>30</v>
      </c>
      <c r="I44" s="14">
        <v>4</v>
      </c>
      <c r="J44" s="14">
        <v>8</v>
      </c>
      <c r="K44" s="14">
        <v>5</v>
      </c>
      <c r="L44" s="14">
        <v>7</v>
      </c>
      <c r="M44" s="14">
        <v>6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ht="30" customHeight="1" x14ac:dyDescent="0.35">
      <c r="A45" s="66">
        <v>2</v>
      </c>
      <c r="B45" s="54">
        <v>10</v>
      </c>
      <c r="C45" s="12" t="s">
        <v>22</v>
      </c>
      <c r="D45" s="19" t="s">
        <v>117</v>
      </c>
      <c r="E45" s="73" t="s">
        <v>20</v>
      </c>
      <c r="F45" s="19" t="s">
        <v>43</v>
      </c>
      <c r="G45" s="87">
        <v>2</v>
      </c>
      <c r="H45" s="15">
        <f t="shared" si="1"/>
        <v>27</v>
      </c>
      <c r="I45" s="47">
        <v>5</v>
      </c>
      <c r="J45" s="47">
        <v>9</v>
      </c>
      <c r="K45" s="47">
        <v>5</v>
      </c>
      <c r="L45" s="47">
        <v>8</v>
      </c>
      <c r="M45" s="47"/>
    </row>
    <row r="46" spans="1:45" ht="30" customHeight="1" x14ac:dyDescent="0.35">
      <c r="A46" s="42">
        <v>3</v>
      </c>
      <c r="B46" s="52">
        <v>10</v>
      </c>
      <c r="C46" s="11" t="s">
        <v>163</v>
      </c>
      <c r="D46" s="17" t="s">
        <v>164</v>
      </c>
      <c r="E46" s="18" t="s">
        <v>56</v>
      </c>
      <c r="F46" s="16" t="s">
        <v>165</v>
      </c>
      <c r="G46" s="86">
        <v>3</v>
      </c>
      <c r="H46" s="5">
        <f t="shared" si="1"/>
        <v>26</v>
      </c>
      <c r="I46" s="14">
        <v>4</v>
      </c>
      <c r="J46" s="14">
        <v>5</v>
      </c>
      <c r="K46" s="14">
        <v>4</v>
      </c>
      <c r="L46" s="14">
        <v>8</v>
      </c>
      <c r="M46" s="14">
        <v>5</v>
      </c>
    </row>
    <row r="47" spans="1:45" ht="30" customHeight="1" x14ac:dyDescent="0.35">
      <c r="A47" s="66">
        <v>4</v>
      </c>
      <c r="B47" s="52">
        <v>12</v>
      </c>
      <c r="C47" s="9" t="s">
        <v>64</v>
      </c>
      <c r="D47" s="16" t="s">
        <v>65</v>
      </c>
      <c r="E47" s="42" t="s">
        <v>14</v>
      </c>
      <c r="F47" s="79" t="s">
        <v>213</v>
      </c>
      <c r="G47" s="86">
        <v>3</v>
      </c>
      <c r="H47" s="5">
        <f t="shared" si="1"/>
        <v>25</v>
      </c>
      <c r="I47" s="14">
        <v>2</v>
      </c>
      <c r="J47" s="14">
        <v>7</v>
      </c>
      <c r="K47" s="14">
        <v>5</v>
      </c>
      <c r="L47" s="14">
        <v>8</v>
      </c>
      <c r="M47" s="14">
        <v>3</v>
      </c>
    </row>
    <row r="48" spans="1:45" ht="30" customHeight="1" x14ac:dyDescent="0.35">
      <c r="A48" s="42">
        <v>5</v>
      </c>
      <c r="B48" s="52"/>
      <c r="C48" s="9" t="s">
        <v>33</v>
      </c>
      <c r="D48" s="16" t="s">
        <v>135</v>
      </c>
      <c r="E48" s="18" t="s">
        <v>212</v>
      </c>
      <c r="F48" s="21" t="s">
        <v>211</v>
      </c>
      <c r="G48" s="86" t="s">
        <v>222</v>
      </c>
      <c r="H48" s="5">
        <f t="shared" si="1"/>
        <v>22</v>
      </c>
      <c r="I48" s="14">
        <v>4</v>
      </c>
      <c r="J48" s="14"/>
      <c r="K48" s="14">
        <v>5</v>
      </c>
      <c r="L48" s="14">
        <v>8</v>
      </c>
      <c r="M48" s="14">
        <v>5</v>
      </c>
    </row>
    <row r="49" spans="1:53" ht="30" customHeight="1" x14ac:dyDescent="0.35">
      <c r="A49" s="66">
        <v>6</v>
      </c>
      <c r="B49" s="52"/>
      <c r="C49" s="9" t="s">
        <v>36</v>
      </c>
      <c r="D49" s="16" t="s">
        <v>138</v>
      </c>
      <c r="E49" s="18" t="s">
        <v>212</v>
      </c>
      <c r="F49" s="21" t="s">
        <v>211</v>
      </c>
      <c r="G49" s="86" t="s">
        <v>222</v>
      </c>
      <c r="H49" s="5">
        <f t="shared" si="1"/>
        <v>21</v>
      </c>
      <c r="I49" s="14">
        <v>6</v>
      </c>
      <c r="J49" s="14"/>
      <c r="K49" s="14">
        <v>4</v>
      </c>
      <c r="L49" s="14">
        <v>9</v>
      </c>
      <c r="M49" s="14">
        <v>2</v>
      </c>
    </row>
    <row r="50" spans="1:53" ht="30" customHeight="1" x14ac:dyDescent="0.35">
      <c r="A50" s="42">
        <v>7</v>
      </c>
      <c r="B50" s="52"/>
      <c r="C50" s="9" t="s">
        <v>34</v>
      </c>
      <c r="D50" s="16" t="s">
        <v>145</v>
      </c>
      <c r="E50" s="18" t="s">
        <v>212</v>
      </c>
      <c r="F50" s="21" t="s">
        <v>211</v>
      </c>
      <c r="G50" s="86" t="s">
        <v>222</v>
      </c>
      <c r="H50" s="5">
        <f t="shared" si="1"/>
        <v>21</v>
      </c>
      <c r="I50" s="14">
        <v>4</v>
      </c>
      <c r="J50" s="14">
        <v>9</v>
      </c>
      <c r="K50" s="14">
        <v>5</v>
      </c>
      <c r="L50" s="14"/>
      <c r="M50" s="14">
        <v>3</v>
      </c>
    </row>
    <row r="51" spans="1:53" ht="30" customHeight="1" x14ac:dyDescent="0.35">
      <c r="A51" s="66">
        <v>8</v>
      </c>
      <c r="B51" s="52"/>
      <c r="C51" s="9" t="s">
        <v>79</v>
      </c>
      <c r="D51" s="16" t="s">
        <v>80</v>
      </c>
      <c r="E51" s="16" t="s">
        <v>61</v>
      </c>
      <c r="F51" s="21" t="s">
        <v>214</v>
      </c>
      <c r="G51" s="88" t="s">
        <v>222</v>
      </c>
      <c r="H51" s="5">
        <f t="shared" si="1"/>
        <v>20</v>
      </c>
      <c r="I51" s="14">
        <v>3</v>
      </c>
      <c r="J51" s="14"/>
      <c r="K51" s="14">
        <v>4</v>
      </c>
      <c r="L51" s="14">
        <v>8</v>
      </c>
      <c r="M51" s="14">
        <v>5</v>
      </c>
    </row>
    <row r="52" spans="1:53" ht="30" customHeight="1" x14ac:dyDescent="0.35">
      <c r="A52" s="42">
        <v>9</v>
      </c>
      <c r="B52" s="52">
        <v>12</v>
      </c>
      <c r="C52" s="9" t="s">
        <v>62</v>
      </c>
      <c r="D52" s="16" t="s">
        <v>182</v>
      </c>
      <c r="E52" s="42" t="s">
        <v>183</v>
      </c>
      <c r="F52" s="79" t="s">
        <v>213</v>
      </c>
      <c r="G52" s="88" t="s">
        <v>222</v>
      </c>
      <c r="H52" s="5">
        <f t="shared" si="1"/>
        <v>19</v>
      </c>
      <c r="I52" s="14">
        <v>1</v>
      </c>
      <c r="J52" s="14"/>
      <c r="K52" s="14">
        <v>4</v>
      </c>
      <c r="L52" s="14">
        <v>8</v>
      </c>
      <c r="M52" s="14">
        <v>6</v>
      </c>
    </row>
    <row r="53" spans="1:53" ht="30" customHeight="1" x14ac:dyDescent="0.35">
      <c r="A53" s="66">
        <v>10</v>
      </c>
      <c r="B53" s="52">
        <v>11</v>
      </c>
      <c r="C53" s="9" t="s">
        <v>71</v>
      </c>
      <c r="D53" s="16" t="s">
        <v>72</v>
      </c>
      <c r="E53" s="42" t="s">
        <v>14</v>
      </c>
      <c r="F53" s="60" t="s">
        <v>213</v>
      </c>
      <c r="G53" s="86" t="s">
        <v>222</v>
      </c>
      <c r="H53" s="5">
        <f t="shared" si="1"/>
        <v>19</v>
      </c>
      <c r="I53" s="14">
        <v>3</v>
      </c>
      <c r="J53" s="14"/>
      <c r="K53" s="14">
        <v>5</v>
      </c>
      <c r="L53" s="14">
        <v>8</v>
      </c>
      <c r="M53" s="14">
        <v>3</v>
      </c>
    </row>
    <row r="54" spans="1:53" ht="1.5" customHeight="1" x14ac:dyDescent="0.3">
      <c r="A54" s="42">
        <v>11</v>
      </c>
      <c r="B54" s="52"/>
      <c r="C54" s="9" t="s">
        <v>51</v>
      </c>
      <c r="D54" s="16" t="s">
        <v>137</v>
      </c>
      <c r="E54" s="18" t="s">
        <v>212</v>
      </c>
      <c r="F54" s="16" t="s">
        <v>211</v>
      </c>
      <c r="G54" s="7"/>
      <c r="H54" s="5">
        <f t="shared" si="1"/>
        <v>17</v>
      </c>
      <c r="I54" s="14">
        <v>4</v>
      </c>
      <c r="J54" s="14"/>
      <c r="K54" s="14">
        <v>4</v>
      </c>
      <c r="L54" s="14">
        <v>6</v>
      </c>
      <c r="M54" s="14">
        <v>3</v>
      </c>
    </row>
    <row r="55" spans="1:53" ht="30" hidden="1" customHeight="1" x14ac:dyDescent="0.3">
      <c r="A55" s="66">
        <v>12</v>
      </c>
      <c r="B55" s="52"/>
      <c r="C55" s="9" t="s">
        <v>82</v>
      </c>
      <c r="D55" s="16" t="s">
        <v>80</v>
      </c>
      <c r="E55" s="16" t="s">
        <v>61</v>
      </c>
      <c r="F55" s="16" t="s">
        <v>214</v>
      </c>
      <c r="G55" s="7"/>
      <c r="H55" s="5">
        <f t="shared" si="1"/>
        <v>16</v>
      </c>
      <c r="I55" s="14">
        <v>2</v>
      </c>
      <c r="J55" s="14"/>
      <c r="K55" s="14">
        <v>3</v>
      </c>
      <c r="L55" s="14">
        <v>9</v>
      </c>
      <c r="M55" s="14">
        <v>2</v>
      </c>
    </row>
    <row r="56" spans="1:53" ht="30" hidden="1" customHeight="1" x14ac:dyDescent="0.3">
      <c r="A56" s="42">
        <v>13</v>
      </c>
      <c r="B56" s="52">
        <v>11</v>
      </c>
      <c r="C56" s="9" t="s">
        <v>69</v>
      </c>
      <c r="D56" s="16" t="s">
        <v>70</v>
      </c>
      <c r="E56" s="42" t="s">
        <v>14</v>
      </c>
      <c r="F56" s="60" t="s">
        <v>213</v>
      </c>
      <c r="G56" s="7"/>
      <c r="H56" s="5">
        <f t="shared" si="1"/>
        <v>16</v>
      </c>
      <c r="I56" s="14"/>
      <c r="J56" s="14"/>
      <c r="K56" s="14">
        <v>3</v>
      </c>
      <c r="L56" s="14">
        <v>10</v>
      </c>
      <c r="M56" s="14">
        <v>3</v>
      </c>
    </row>
    <row r="57" spans="1:53" ht="30" hidden="1" customHeight="1" x14ac:dyDescent="0.3">
      <c r="A57" s="66">
        <v>14</v>
      </c>
      <c r="B57" s="52">
        <v>10</v>
      </c>
      <c r="C57" s="9" t="s">
        <v>26</v>
      </c>
      <c r="D57" s="16" t="s">
        <v>118</v>
      </c>
      <c r="E57" s="18" t="s">
        <v>20</v>
      </c>
      <c r="F57" s="16" t="s">
        <v>43</v>
      </c>
      <c r="G57" s="7"/>
      <c r="H57" s="5">
        <f t="shared" si="1"/>
        <v>15</v>
      </c>
      <c r="I57" s="14">
        <v>3</v>
      </c>
      <c r="J57" s="14"/>
      <c r="K57" s="14">
        <v>4</v>
      </c>
      <c r="L57" s="14">
        <v>6</v>
      </c>
      <c r="M57" s="14">
        <v>2</v>
      </c>
    </row>
    <row r="58" spans="1:53" ht="30" hidden="1" customHeight="1" x14ac:dyDescent="0.3">
      <c r="A58" s="42">
        <v>15</v>
      </c>
      <c r="B58" s="52"/>
      <c r="C58" s="9" t="s">
        <v>136</v>
      </c>
      <c r="D58" s="16" t="s">
        <v>137</v>
      </c>
      <c r="E58" s="18" t="s">
        <v>212</v>
      </c>
      <c r="F58" s="16" t="s">
        <v>211</v>
      </c>
      <c r="G58" s="7"/>
      <c r="H58" s="5">
        <f t="shared" si="1"/>
        <v>10</v>
      </c>
      <c r="I58" s="14">
        <v>2</v>
      </c>
      <c r="J58" s="14">
        <v>8</v>
      </c>
      <c r="K58" s="14"/>
      <c r="L58" s="14"/>
      <c r="M58" s="14"/>
    </row>
    <row r="59" spans="1:53" s="37" customFormat="1" ht="30" customHeight="1" x14ac:dyDescent="0.3">
      <c r="A59" s="46"/>
      <c r="B59" s="99" t="s">
        <v>11</v>
      </c>
      <c r="C59" s="100"/>
      <c r="D59" s="100"/>
      <c r="E59" s="100"/>
      <c r="F59" s="100"/>
      <c r="G59" s="101"/>
      <c r="H59" s="30"/>
      <c r="I59" s="111"/>
      <c r="J59" s="111"/>
      <c r="K59" s="111"/>
      <c r="L59" s="111"/>
      <c r="M59" s="111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</row>
    <row r="60" spans="1:53" s="37" customFormat="1" ht="30" customHeight="1" x14ac:dyDescent="0.35">
      <c r="A60" s="42">
        <v>1</v>
      </c>
      <c r="B60" s="53"/>
      <c r="C60" s="2" t="s">
        <v>59</v>
      </c>
      <c r="D60" s="42" t="s">
        <v>60</v>
      </c>
      <c r="E60" s="42" t="s">
        <v>61</v>
      </c>
      <c r="F60" s="42" t="s">
        <v>215</v>
      </c>
      <c r="G60" s="89">
        <v>1</v>
      </c>
      <c r="H60" s="46">
        <f>SUM(I60:M60)</f>
        <v>33</v>
      </c>
      <c r="I60" s="14">
        <v>4</v>
      </c>
      <c r="J60" s="14">
        <v>10</v>
      </c>
      <c r="K60" s="14">
        <v>6</v>
      </c>
      <c r="L60" s="14">
        <v>7</v>
      </c>
      <c r="M60" s="14">
        <v>6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</row>
    <row r="61" spans="1:53" s="37" customFormat="1" ht="30" customHeight="1" x14ac:dyDescent="0.35">
      <c r="A61" s="42">
        <v>2</v>
      </c>
      <c r="B61" s="52">
        <v>13</v>
      </c>
      <c r="C61" s="9" t="s">
        <v>29</v>
      </c>
      <c r="D61" s="16" t="s">
        <v>66</v>
      </c>
      <c r="E61" s="16" t="s">
        <v>67</v>
      </c>
      <c r="F61" s="60" t="s">
        <v>216</v>
      </c>
      <c r="G61" s="90">
        <v>2</v>
      </c>
      <c r="H61" s="46">
        <f>SUM(I61:M61)</f>
        <v>22</v>
      </c>
      <c r="I61" s="42">
        <v>3</v>
      </c>
      <c r="J61" s="42"/>
      <c r="K61" s="42">
        <v>5</v>
      </c>
      <c r="L61" s="42">
        <v>10</v>
      </c>
      <c r="M61" s="42">
        <v>4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</row>
    <row r="62" spans="1:53" ht="30" customHeight="1" thickBot="1" x14ac:dyDescent="0.4">
      <c r="A62" s="42">
        <v>3</v>
      </c>
      <c r="B62" s="52">
        <v>13</v>
      </c>
      <c r="C62" s="9" t="s">
        <v>30</v>
      </c>
      <c r="D62" s="16" t="s">
        <v>68</v>
      </c>
      <c r="E62" s="16" t="s">
        <v>67</v>
      </c>
      <c r="F62" s="79" t="s">
        <v>216</v>
      </c>
      <c r="G62" s="89">
        <v>3</v>
      </c>
      <c r="H62" s="46">
        <f>SUM(I62:M62)</f>
        <v>14</v>
      </c>
      <c r="I62" s="14">
        <v>2</v>
      </c>
      <c r="J62" s="14"/>
      <c r="K62" s="14">
        <v>4</v>
      </c>
      <c r="L62" s="14">
        <v>7</v>
      </c>
      <c r="M62" s="14">
        <v>1</v>
      </c>
    </row>
    <row r="63" spans="1:53" s="29" customFormat="1" ht="30" customHeight="1" thickBot="1" x14ac:dyDescent="0.35">
      <c r="A63" s="112" t="s">
        <v>12</v>
      </c>
      <c r="B63" s="113"/>
      <c r="C63" s="113"/>
      <c r="D63" s="113"/>
      <c r="E63" s="113"/>
      <c r="F63" s="113"/>
      <c r="G63" s="113"/>
      <c r="H63" s="114"/>
      <c r="I63" s="115"/>
      <c r="J63" s="115"/>
      <c r="K63" s="115"/>
      <c r="L63" s="115"/>
      <c r="M63" s="115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53" s="37" customFormat="1" ht="30" customHeight="1" x14ac:dyDescent="0.3">
      <c r="A64" s="72"/>
      <c r="B64" s="116" t="s">
        <v>9</v>
      </c>
      <c r="C64" s="117"/>
      <c r="D64" s="117"/>
      <c r="E64" s="117"/>
      <c r="F64" s="117"/>
      <c r="G64" s="117"/>
      <c r="H64" s="118"/>
      <c r="I64" s="119"/>
      <c r="J64" s="119"/>
      <c r="K64" s="119"/>
      <c r="L64" s="119"/>
      <c r="M64" s="119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37" customFormat="1" ht="30" customHeight="1" x14ac:dyDescent="0.35">
      <c r="A65" s="42">
        <v>1</v>
      </c>
      <c r="B65" s="52"/>
      <c r="C65" s="9" t="s">
        <v>142</v>
      </c>
      <c r="D65" s="16" t="s">
        <v>126</v>
      </c>
      <c r="E65" s="18" t="s">
        <v>212</v>
      </c>
      <c r="F65" s="16" t="s">
        <v>211</v>
      </c>
      <c r="G65" s="86">
        <v>1</v>
      </c>
      <c r="H65" s="5">
        <f t="shared" ref="H65:H83" si="2">SUM(I65:M65)</f>
        <v>31</v>
      </c>
      <c r="I65" s="14">
        <v>3</v>
      </c>
      <c r="J65" s="14">
        <v>10</v>
      </c>
      <c r="K65" s="14">
        <v>5</v>
      </c>
      <c r="L65" s="14">
        <v>9</v>
      </c>
      <c r="M65" s="14">
        <v>4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37" customFormat="1" ht="30" customHeight="1" x14ac:dyDescent="0.35">
      <c r="A66" s="41">
        <v>2</v>
      </c>
      <c r="B66" s="91"/>
      <c r="C66" s="12" t="s">
        <v>35</v>
      </c>
      <c r="D66" s="19" t="s">
        <v>126</v>
      </c>
      <c r="E66" s="73" t="s">
        <v>212</v>
      </c>
      <c r="F66" s="19" t="s">
        <v>211</v>
      </c>
      <c r="G66" s="93">
        <v>1</v>
      </c>
      <c r="H66" s="92">
        <f t="shared" si="2"/>
        <v>29</v>
      </c>
      <c r="I66" s="41">
        <v>2</v>
      </c>
      <c r="J66" s="41">
        <v>9</v>
      </c>
      <c r="K66" s="41">
        <v>6</v>
      </c>
      <c r="L66" s="41">
        <v>6</v>
      </c>
      <c r="M66" s="81">
        <v>6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37" customFormat="1" ht="30" customHeight="1" x14ac:dyDescent="0.35">
      <c r="A67" s="42">
        <v>3</v>
      </c>
      <c r="B67" s="52"/>
      <c r="C67" s="9" t="s">
        <v>51</v>
      </c>
      <c r="D67" s="16" t="s">
        <v>139</v>
      </c>
      <c r="E67" s="18" t="s">
        <v>212</v>
      </c>
      <c r="F67" s="16" t="s">
        <v>211</v>
      </c>
      <c r="G67" s="86">
        <v>2</v>
      </c>
      <c r="H67" s="5">
        <f t="shared" si="2"/>
        <v>27</v>
      </c>
      <c r="I67" s="14">
        <v>3</v>
      </c>
      <c r="J67" s="14">
        <v>8</v>
      </c>
      <c r="K67" s="14">
        <v>5</v>
      </c>
      <c r="L67" s="14">
        <v>7</v>
      </c>
      <c r="M67" s="14">
        <v>4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30" customHeight="1" x14ac:dyDescent="0.35">
      <c r="A68" s="41">
        <v>4</v>
      </c>
      <c r="B68" s="54"/>
      <c r="C68" s="12" t="s">
        <v>148</v>
      </c>
      <c r="D68" s="19" t="s">
        <v>149</v>
      </c>
      <c r="E68" s="18" t="s">
        <v>212</v>
      </c>
      <c r="F68" s="16" t="s">
        <v>211</v>
      </c>
      <c r="G68" s="87">
        <v>2</v>
      </c>
      <c r="H68" s="15">
        <f t="shared" si="2"/>
        <v>27</v>
      </c>
      <c r="I68" s="47">
        <v>4</v>
      </c>
      <c r="J68" s="47">
        <v>7</v>
      </c>
      <c r="K68" s="47">
        <v>6</v>
      </c>
      <c r="L68" s="47">
        <v>7</v>
      </c>
      <c r="M68" s="47">
        <v>3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30" customHeight="1" x14ac:dyDescent="0.35">
      <c r="A69" s="42">
        <v>5</v>
      </c>
      <c r="B69" s="52">
        <v>9</v>
      </c>
      <c r="C69" s="9" t="s">
        <v>199</v>
      </c>
      <c r="D69" s="16" t="s">
        <v>200</v>
      </c>
      <c r="E69" s="18" t="s">
        <v>186</v>
      </c>
      <c r="F69" s="16" t="s">
        <v>187</v>
      </c>
      <c r="G69" s="86">
        <v>3</v>
      </c>
      <c r="H69" s="5">
        <f t="shared" si="2"/>
        <v>25</v>
      </c>
      <c r="I69" s="14">
        <v>4</v>
      </c>
      <c r="J69" s="14"/>
      <c r="K69" s="14">
        <v>8</v>
      </c>
      <c r="L69" s="14">
        <v>10</v>
      </c>
      <c r="M69" s="14">
        <v>3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30" customHeight="1" x14ac:dyDescent="0.35">
      <c r="A70" s="41">
        <v>6</v>
      </c>
      <c r="B70" s="52">
        <v>9</v>
      </c>
      <c r="C70" s="9" t="s">
        <v>122</v>
      </c>
      <c r="D70" s="16" t="s">
        <v>85</v>
      </c>
      <c r="E70" s="16" t="s">
        <v>20</v>
      </c>
      <c r="F70" s="16" t="s">
        <v>43</v>
      </c>
      <c r="G70" s="86">
        <v>3</v>
      </c>
      <c r="H70" s="5">
        <f t="shared" si="2"/>
        <v>24</v>
      </c>
      <c r="I70" s="14">
        <v>3</v>
      </c>
      <c r="J70" s="14">
        <v>7</v>
      </c>
      <c r="K70" s="14">
        <v>5</v>
      </c>
      <c r="L70" s="14">
        <v>7</v>
      </c>
      <c r="M70" s="14">
        <v>2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30" customHeight="1" x14ac:dyDescent="0.35">
      <c r="A71" s="42">
        <v>7</v>
      </c>
      <c r="B71" s="52">
        <v>7</v>
      </c>
      <c r="C71" s="9" t="s">
        <v>95</v>
      </c>
      <c r="D71" s="16" t="s">
        <v>120</v>
      </c>
      <c r="E71" s="16" t="s">
        <v>20</v>
      </c>
      <c r="F71" s="16" t="s">
        <v>43</v>
      </c>
      <c r="G71" s="86">
        <v>3</v>
      </c>
      <c r="H71" s="5">
        <f t="shared" si="2"/>
        <v>23</v>
      </c>
      <c r="I71" s="14">
        <v>2</v>
      </c>
      <c r="J71" s="14">
        <v>7</v>
      </c>
      <c r="K71" s="14">
        <v>5</v>
      </c>
      <c r="L71" s="14">
        <v>6</v>
      </c>
      <c r="M71" s="14">
        <v>3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30" customHeight="1" x14ac:dyDescent="0.35">
      <c r="A72" s="41">
        <v>8</v>
      </c>
      <c r="B72" s="52">
        <v>7</v>
      </c>
      <c r="C72" s="9" t="s">
        <v>112</v>
      </c>
      <c r="D72" s="16" t="s">
        <v>123</v>
      </c>
      <c r="E72" s="16" t="s">
        <v>20</v>
      </c>
      <c r="F72" s="16" t="s">
        <v>43</v>
      </c>
      <c r="G72" s="86">
        <v>3</v>
      </c>
      <c r="H72" s="5">
        <f t="shared" si="2"/>
        <v>23</v>
      </c>
      <c r="I72" s="14">
        <v>2</v>
      </c>
      <c r="J72" s="14">
        <v>5</v>
      </c>
      <c r="K72" s="14">
        <v>4</v>
      </c>
      <c r="L72" s="14">
        <v>6</v>
      </c>
      <c r="M72" s="14">
        <v>6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30" customHeight="1" x14ac:dyDescent="0.35">
      <c r="A73" s="42">
        <v>9</v>
      </c>
      <c r="B73" s="52">
        <v>8</v>
      </c>
      <c r="C73" s="9" t="s">
        <v>115</v>
      </c>
      <c r="D73" s="16" t="s">
        <v>42</v>
      </c>
      <c r="E73" s="16" t="s">
        <v>20</v>
      </c>
      <c r="F73" s="16" t="s">
        <v>43</v>
      </c>
      <c r="G73" s="86" t="s">
        <v>222</v>
      </c>
      <c r="H73" s="5">
        <f t="shared" si="2"/>
        <v>21</v>
      </c>
      <c r="I73" s="14">
        <v>1</v>
      </c>
      <c r="J73" s="14">
        <v>7</v>
      </c>
      <c r="K73" s="14">
        <v>5</v>
      </c>
      <c r="L73" s="14">
        <v>5</v>
      </c>
      <c r="M73" s="14">
        <v>3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30" customHeight="1" x14ac:dyDescent="0.35">
      <c r="A74" s="41">
        <v>10</v>
      </c>
      <c r="B74" s="52"/>
      <c r="C74" s="9" t="s">
        <v>140</v>
      </c>
      <c r="D74" s="16" t="s">
        <v>143</v>
      </c>
      <c r="E74" s="18" t="s">
        <v>212</v>
      </c>
      <c r="F74" s="21" t="s">
        <v>211</v>
      </c>
      <c r="G74" s="86" t="s">
        <v>222</v>
      </c>
      <c r="H74" s="5">
        <f t="shared" si="2"/>
        <v>20</v>
      </c>
      <c r="I74" s="14">
        <v>5</v>
      </c>
      <c r="J74" s="14"/>
      <c r="K74" s="14">
        <v>5</v>
      </c>
      <c r="L74" s="14">
        <v>7</v>
      </c>
      <c r="M74" s="14">
        <v>3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30" customHeight="1" x14ac:dyDescent="0.35">
      <c r="A75" s="42">
        <v>11</v>
      </c>
      <c r="B75" s="52">
        <v>9</v>
      </c>
      <c r="C75" s="9" t="s">
        <v>198</v>
      </c>
      <c r="D75" s="16" t="s">
        <v>181</v>
      </c>
      <c r="E75" s="18" t="s">
        <v>186</v>
      </c>
      <c r="F75" s="21" t="s">
        <v>187</v>
      </c>
      <c r="G75" s="86" t="s">
        <v>222</v>
      </c>
      <c r="H75" s="5">
        <f t="shared" si="2"/>
        <v>19</v>
      </c>
      <c r="I75" s="14">
        <v>2</v>
      </c>
      <c r="J75" s="14"/>
      <c r="K75" s="14">
        <v>6</v>
      </c>
      <c r="L75" s="14">
        <v>9</v>
      </c>
      <c r="M75" s="14">
        <v>2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30" customHeight="1" x14ac:dyDescent="0.35">
      <c r="A76" s="41">
        <v>12</v>
      </c>
      <c r="B76" s="61"/>
      <c r="C76" s="2" t="s">
        <v>86</v>
      </c>
      <c r="D76" s="42" t="s">
        <v>85</v>
      </c>
      <c r="E76" s="42" t="s">
        <v>15</v>
      </c>
      <c r="F76" s="45" t="s">
        <v>217</v>
      </c>
      <c r="G76" s="86" t="s">
        <v>222</v>
      </c>
      <c r="H76" s="5">
        <f t="shared" si="2"/>
        <v>19</v>
      </c>
      <c r="I76" s="14">
        <v>2</v>
      </c>
      <c r="J76" s="14"/>
      <c r="K76" s="14">
        <v>4</v>
      </c>
      <c r="L76" s="14">
        <v>9</v>
      </c>
      <c r="M76" s="14">
        <v>4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30" customHeight="1" x14ac:dyDescent="0.35">
      <c r="A77" s="42">
        <v>13</v>
      </c>
      <c r="B77" s="52"/>
      <c r="C77" s="9" t="s">
        <v>150</v>
      </c>
      <c r="D77" s="16" t="s">
        <v>151</v>
      </c>
      <c r="E77" s="18" t="s">
        <v>212</v>
      </c>
      <c r="F77" s="21" t="s">
        <v>211</v>
      </c>
      <c r="G77" s="86" t="s">
        <v>222</v>
      </c>
      <c r="H77" s="5">
        <f t="shared" si="2"/>
        <v>19</v>
      </c>
      <c r="I77" s="14">
        <v>2</v>
      </c>
      <c r="J77" s="14"/>
      <c r="K77" s="14">
        <v>5</v>
      </c>
      <c r="L77" s="14">
        <v>7</v>
      </c>
      <c r="M77" s="14">
        <v>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30" customHeight="1" x14ac:dyDescent="0.35">
      <c r="A78" s="41">
        <v>14</v>
      </c>
      <c r="B78" s="52"/>
      <c r="C78" s="9" t="s">
        <v>17</v>
      </c>
      <c r="D78" s="16" t="s">
        <v>133</v>
      </c>
      <c r="E78" s="18" t="s">
        <v>212</v>
      </c>
      <c r="F78" s="21" t="s">
        <v>211</v>
      </c>
      <c r="G78" s="86" t="s">
        <v>222</v>
      </c>
      <c r="H78" s="5">
        <f t="shared" si="2"/>
        <v>18</v>
      </c>
      <c r="I78" s="14">
        <v>2</v>
      </c>
      <c r="J78" s="14"/>
      <c r="K78" s="14">
        <v>7</v>
      </c>
      <c r="L78" s="14">
        <v>7</v>
      </c>
      <c r="M78" s="14">
        <v>2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30" customHeight="1" x14ac:dyDescent="0.35">
      <c r="A79" s="42">
        <v>15</v>
      </c>
      <c r="B79" s="52">
        <v>9</v>
      </c>
      <c r="C79" s="9" t="s">
        <v>190</v>
      </c>
      <c r="D79" s="16" t="s">
        <v>50</v>
      </c>
      <c r="E79" s="18" t="s">
        <v>186</v>
      </c>
      <c r="F79" s="21" t="s">
        <v>187</v>
      </c>
      <c r="G79" s="86" t="s">
        <v>222</v>
      </c>
      <c r="H79" s="43">
        <f t="shared" si="2"/>
        <v>17</v>
      </c>
      <c r="I79" s="42">
        <v>2</v>
      </c>
      <c r="J79" s="42"/>
      <c r="K79" s="42">
        <v>5</v>
      </c>
      <c r="L79" s="42">
        <v>8</v>
      </c>
      <c r="M79" s="42">
        <v>2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30" customHeight="1" x14ac:dyDescent="0.35">
      <c r="A80" s="41">
        <v>16</v>
      </c>
      <c r="B80" s="52">
        <v>7</v>
      </c>
      <c r="C80" s="9" t="s">
        <v>97</v>
      </c>
      <c r="D80" s="16" t="s">
        <v>121</v>
      </c>
      <c r="E80" s="16" t="s">
        <v>20</v>
      </c>
      <c r="F80" s="21" t="s">
        <v>43</v>
      </c>
      <c r="G80" s="86" t="s">
        <v>222</v>
      </c>
      <c r="H80" s="5">
        <f t="shared" si="2"/>
        <v>16</v>
      </c>
      <c r="I80" s="14">
        <v>1</v>
      </c>
      <c r="J80" s="14"/>
      <c r="K80" s="14">
        <v>5</v>
      </c>
      <c r="L80" s="14">
        <v>7</v>
      </c>
      <c r="M80" s="14">
        <v>3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30" customHeight="1" x14ac:dyDescent="0.35">
      <c r="A81" s="42">
        <v>17</v>
      </c>
      <c r="B81" s="52"/>
      <c r="C81" s="9" t="s">
        <v>146</v>
      </c>
      <c r="D81" s="16" t="s">
        <v>147</v>
      </c>
      <c r="E81" s="18" t="s">
        <v>212</v>
      </c>
      <c r="F81" s="21" t="s">
        <v>211</v>
      </c>
      <c r="G81" s="86" t="s">
        <v>222</v>
      </c>
      <c r="H81" s="5">
        <f t="shared" si="2"/>
        <v>15</v>
      </c>
      <c r="I81" s="14">
        <v>2</v>
      </c>
      <c r="J81" s="14"/>
      <c r="K81" s="14">
        <v>4</v>
      </c>
      <c r="L81" s="14">
        <v>6</v>
      </c>
      <c r="M81" s="14">
        <v>3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28.5" customHeight="1" x14ac:dyDescent="0.35">
      <c r="A82" s="41">
        <v>18</v>
      </c>
      <c r="B82" s="52">
        <v>8</v>
      </c>
      <c r="C82" s="9" t="s">
        <v>207</v>
      </c>
      <c r="D82" s="16" t="s">
        <v>208</v>
      </c>
      <c r="E82" s="18" t="s">
        <v>203</v>
      </c>
      <c r="F82" s="21" t="s">
        <v>204</v>
      </c>
      <c r="G82" s="86" t="s">
        <v>222</v>
      </c>
      <c r="H82" s="5">
        <f t="shared" si="2"/>
        <v>14</v>
      </c>
      <c r="I82" s="14">
        <v>2</v>
      </c>
      <c r="J82" s="14"/>
      <c r="K82" s="14">
        <v>5</v>
      </c>
      <c r="L82" s="14">
        <v>6</v>
      </c>
      <c r="M82" s="14">
        <v>1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30" hidden="1" customHeight="1" x14ac:dyDescent="0.3">
      <c r="A83" s="42">
        <v>19</v>
      </c>
      <c r="B83" s="52">
        <v>9</v>
      </c>
      <c r="C83" s="9" t="s">
        <v>24</v>
      </c>
      <c r="D83" s="16" t="s">
        <v>41</v>
      </c>
      <c r="E83" s="16" t="s">
        <v>20</v>
      </c>
      <c r="F83" s="21" t="s">
        <v>43</v>
      </c>
      <c r="G83" s="7"/>
      <c r="H83" s="5">
        <f t="shared" si="2"/>
        <v>12</v>
      </c>
      <c r="I83" s="14">
        <v>1</v>
      </c>
      <c r="J83" s="14"/>
      <c r="K83" s="14">
        <v>4</v>
      </c>
      <c r="L83" s="14">
        <v>6</v>
      </c>
      <c r="M83" s="14">
        <v>1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s="37" customFormat="1" ht="30" customHeight="1" x14ac:dyDescent="0.3">
      <c r="A84" s="74"/>
      <c r="B84" s="99" t="s">
        <v>10</v>
      </c>
      <c r="C84" s="100"/>
      <c r="D84" s="100"/>
      <c r="E84" s="100"/>
      <c r="F84" s="100"/>
      <c r="G84" s="100"/>
      <c r="H84" s="101"/>
      <c r="I84" s="111"/>
      <c r="J84" s="111"/>
      <c r="K84" s="111"/>
      <c r="L84" s="111"/>
      <c r="M84" s="111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s="37" customFormat="1" ht="30" customHeight="1" x14ac:dyDescent="0.35">
      <c r="A85" s="42">
        <v>1</v>
      </c>
      <c r="B85" s="52"/>
      <c r="C85" s="9" t="s">
        <v>34</v>
      </c>
      <c r="D85" s="16" t="s">
        <v>50</v>
      </c>
      <c r="E85" s="18" t="s">
        <v>212</v>
      </c>
      <c r="F85" s="16" t="s">
        <v>211</v>
      </c>
      <c r="G85" s="86">
        <v>1</v>
      </c>
      <c r="H85" s="5">
        <f>SUM(I85:M85)</f>
        <v>27</v>
      </c>
      <c r="I85" s="14">
        <v>5</v>
      </c>
      <c r="J85" s="14">
        <v>10</v>
      </c>
      <c r="K85" s="14"/>
      <c r="L85" s="14">
        <v>7</v>
      </c>
      <c r="M85" s="14">
        <v>5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s="37" customFormat="1" ht="30" customHeight="1" x14ac:dyDescent="0.35">
      <c r="A86" s="42">
        <v>2</v>
      </c>
      <c r="B86" s="52">
        <v>10</v>
      </c>
      <c r="C86" s="9" t="s">
        <v>22</v>
      </c>
      <c r="D86" s="16" t="s">
        <v>124</v>
      </c>
      <c r="E86" s="16" t="s">
        <v>20</v>
      </c>
      <c r="F86" s="16" t="s">
        <v>43</v>
      </c>
      <c r="G86" s="86">
        <v>2</v>
      </c>
      <c r="H86" s="5">
        <f>SUM(I86:M86)</f>
        <v>21</v>
      </c>
      <c r="I86" s="14">
        <v>1</v>
      </c>
      <c r="J86" s="14"/>
      <c r="K86" s="14">
        <v>5</v>
      </c>
      <c r="L86" s="14">
        <v>9</v>
      </c>
      <c r="M86" s="94">
        <v>6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s="37" customFormat="1" ht="30" customHeight="1" x14ac:dyDescent="0.35">
      <c r="A87" s="42">
        <v>3</v>
      </c>
      <c r="B87" s="52"/>
      <c r="C87" s="9" t="s">
        <v>130</v>
      </c>
      <c r="D87" s="16" t="s">
        <v>50</v>
      </c>
      <c r="E87" s="18" t="s">
        <v>212</v>
      </c>
      <c r="F87" s="16" t="s">
        <v>211</v>
      </c>
      <c r="G87" s="95">
        <v>3</v>
      </c>
      <c r="H87" s="43">
        <f>SUM(I87:M87)</f>
        <v>17</v>
      </c>
      <c r="I87" s="42">
        <v>2</v>
      </c>
      <c r="J87" s="42"/>
      <c r="K87" s="42">
        <v>5</v>
      </c>
      <c r="L87" s="42">
        <v>6</v>
      </c>
      <c r="M87" s="42">
        <v>4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s="37" customFormat="1" ht="30" customHeight="1" x14ac:dyDescent="0.35">
      <c r="A88" s="42">
        <v>4</v>
      </c>
      <c r="B88" s="52"/>
      <c r="C88" s="9" t="s">
        <v>79</v>
      </c>
      <c r="D88" s="16" t="s">
        <v>81</v>
      </c>
      <c r="E88" s="42" t="s">
        <v>15</v>
      </c>
      <c r="F88" s="21" t="s">
        <v>214</v>
      </c>
      <c r="G88" s="95" t="s">
        <v>222</v>
      </c>
      <c r="H88" s="43">
        <f>SUM(I88:M88)</f>
        <v>7</v>
      </c>
      <c r="I88" s="42">
        <v>3</v>
      </c>
      <c r="J88" s="42"/>
      <c r="K88" s="42">
        <v>4</v>
      </c>
      <c r="L88" s="42"/>
      <c r="M88" s="4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30" customHeight="1" thickBot="1" x14ac:dyDescent="0.4">
      <c r="A89" s="42">
        <v>5</v>
      </c>
      <c r="B89" s="52"/>
      <c r="C89" s="9" t="str">
        <f>C49</f>
        <v>Лысикова Надежда</v>
      </c>
      <c r="D89" s="16" t="s">
        <v>81</v>
      </c>
      <c r="E89" s="16" t="str">
        <f>E49</f>
        <v>МБУ ДО ЦРТДЮ,  "Радуга"</v>
      </c>
      <c r="F89" s="21" t="str">
        <f>F49</f>
        <v>Пономарева Т.Г.</v>
      </c>
      <c r="G89" s="95" t="s">
        <v>222</v>
      </c>
      <c r="H89" s="43">
        <f>SUM(I89:M89)</f>
        <v>2</v>
      </c>
      <c r="I89" s="42"/>
      <c r="J89" s="42"/>
      <c r="K89" s="42"/>
      <c r="L89" s="42"/>
      <c r="M89" s="42">
        <v>2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s="29" customFormat="1" ht="30" customHeight="1" thickBot="1" x14ac:dyDescent="0.35">
      <c r="A90" s="112" t="s">
        <v>8</v>
      </c>
      <c r="B90" s="113"/>
      <c r="C90" s="113"/>
      <c r="D90" s="113"/>
      <c r="E90" s="113"/>
      <c r="F90" s="113"/>
      <c r="G90" s="114"/>
      <c r="I90" s="115"/>
      <c r="J90" s="115"/>
      <c r="K90" s="115"/>
      <c r="L90" s="115"/>
      <c r="M90" s="115"/>
      <c r="N90" s="22"/>
      <c r="O90" s="22"/>
      <c r="P90" s="22"/>
      <c r="Q90" s="22"/>
      <c r="R90" s="22"/>
      <c r="S90" s="22"/>
      <c r="T90" s="22"/>
      <c r="U90" s="22"/>
      <c r="V90" s="22"/>
    </row>
    <row r="91" spans="1:24" s="37" customFormat="1" ht="30" customHeight="1" x14ac:dyDescent="0.3">
      <c r="A91" s="75"/>
      <c r="B91" s="102" t="s">
        <v>9</v>
      </c>
      <c r="C91" s="103"/>
      <c r="D91" s="103"/>
      <c r="E91" s="103"/>
      <c r="F91" s="103"/>
      <c r="G91" s="104"/>
      <c r="H91" s="80"/>
      <c r="I91" s="30"/>
      <c r="J91" s="30"/>
      <c r="K91" s="30"/>
      <c r="L91" s="30"/>
      <c r="M91" s="30"/>
      <c r="N91" s="22"/>
      <c r="O91" s="22"/>
      <c r="P91" s="22"/>
      <c r="Q91" s="22"/>
      <c r="R91" s="22"/>
      <c r="S91" s="22"/>
      <c r="T91" s="22"/>
      <c r="U91" s="22"/>
      <c r="V91" s="22"/>
    </row>
    <row r="92" spans="1:24" s="37" customFormat="1" ht="30" customHeight="1" x14ac:dyDescent="0.35">
      <c r="A92" s="42">
        <v>1</v>
      </c>
      <c r="B92" s="62" t="s">
        <v>180</v>
      </c>
      <c r="C92" s="9" t="s">
        <v>18</v>
      </c>
      <c r="D92" s="16" t="s">
        <v>177</v>
      </c>
      <c r="E92" s="18" t="s">
        <v>178</v>
      </c>
      <c r="F92" s="16" t="s">
        <v>165</v>
      </c>
      <c r="G92" s="95">
        <v>1</v>
      </c>
      <c r="H92" s="46">
        <f t="shared" ref="H92:H93" si="3">SUM(I92:M92)</f>
        <v>42</v>
      </c>
      <c r="I92" s="46">
        <v>10</v>
      </c>
      <c r="J92" s="46">
        <v>10</v>
      </c>
      <c r="K92" s="42">
        <v>8</v>
      </c>
      <c r="L92" s="42">
        <v>10</v>
      </c>
      <c r="M92" s="42">
        <v>4</v>
      </c>
      <c r="N92" s="22"/>
      <c r="O92" s="22"/>
      <c r="P92" s="22"/>
      <c r="Q92" s="22"/>
      <c r="R92" s="22"/>
      <c r="S92" s="22"/>
      <c r="T92" s="22"/>
      <c r="U92" s="22"/>
      <c r="V92" s="22"/>
    </row>
    <row r="93" spans="1:24" ht="30" customHeight="1" x14ac:dyDescent="0.35">
      <c r="A93" s="42">
        <v>2</v>
      </c>
      <c r="B93" s="53"/>
      <c r="C93" s="2" t="s">
        <v>83</v>
      </c>
      <c r="D93" s="42" t="s">
        <v>84</v>
      </c>
      <c r="E93" s="42" t="s">
        <v>15</v>
      </c>
      <c r="F93" s="45" t="s">
        <v>218</v>
      </c>
      <c r="G93" s="86" t="s">
        <v>222</v>
      </c>
      <c r="H93" s="46">
        <f t="shared" si="3"/>
        <v>11</v>
      </c>
      <c r="I93" s="14">
        <v>2</v>
      </c>
      <c r="J93" s="8"/>
      <c r="K93" s="8"/>
      <c r="L93" s="14">
        <v>7</v>
      </c>
      <c r="M93" s="14">
        <v>2</v>
      </c>
      <c r="N93" s="22"/>
      <c r="O93" s="22"/>
      <c r="P93" s="22"/>
      <c r="Q93" s="22"/>
      <c r="R93" s="22"/>
      <c r="S93" s="22"/>
      <c r="T93" s="22"/>
      <c r="U93" s="22"/>
      <c r="V93" s="22"/>
    </row>
    <row r="94" spans="1:24" ht="30" customHeight="1" x14ac:dyDescent="0.3">
      <c r="A94" s="76"/>
      <c r="B94" s="105" t="s">
        <v>10</v>
      </c>
      <c r="C94" s="106"/>
      <c r="D94" s="106"/>
      <c r="E94" s="106"/>
      <c r="F94" s="106"/>
      <c r="G94" s="107"/>
      <c r="H94" s="37"/>
      <c r="I94" s="37"/>
      <c r="J94" s="37"/>
      <c r="K94" s="37"/>
      <c r="L94" s="37"/>
      <c r="M94" s="48"/>
    </row>
    <row r="95" spans="1:24" ht="30" customHeight="1" x14ac:dyDescent="0.35">
      <c r="A95" s="42">
        <v>1</v>
      </c>
      <c r="B95" s="52"/>
      <c r="C95" s="9" t="s">
        <v>87</v>
      </c>
      <c r="D95" s="16" t="s">
        <v>50</v>
      </c>
      <c r="E95" s="42" t="s">
        <v>15</v>
      </c>
      <c r="F95" s="16" t="s">
        <v>220</v>
      </c>
      <c r="G95" s="86">
        <v>3</v>
      </c>
      <c r="H95" s="46">
        <f>SUM(I95:M95)</f>
        <v>20</v>
      </c>
      <c r="I95" s="14">
        <v>6</v>
      </c>
      <c r="J95" s="14"/>
      <c r="K95" s="14"/>
      <c r="L95" s="14">
        <v>8</v>
      </c>
      <c r="M95" s="14">
        <v>6</v>
      </c>
    </row>
    <row r="96" spans="1:24" ht="30" customHeight="1" x14ac:dyDescent="0.35">
      <c r="A96" s="42">
        <v>2</v>
      </c>
      <c r="B96" s="52"/>
      <c r="C96" s="9" t="s">
        <v>27</v>
      </c>
      <c r="D96" s="16" t="s">
        <v>119</v>
      </c>
      <c r="E96" s="18" t="s">
        <v>20</v>
      </c>
      <c r="F96" s="16" t="s">
        <v>43</v>
      </c>
      <c r="G96" s="86" t="s">
        <v>222</v>
      </c>
      <c r="H96" s="46">
        <f>SUM(I96:M96)</f>
        <v>14</v>
      </c>
      <c r="I96" s="14">
        <v>2</v>
      </c>
      <c r="J96" s="14"/>
      <c r="K96" s="14">
        <v>4</v>
      </c>
      <c r="L96" s="14">
        <v>7</v>
      </c>
      <c r="M96" s="14">
        <v>1</v>
      </c>
    </row>
    <row r="97" spans="1:13" ht="42" customHeight="1" thickBot="1" x14ac:dyDescent="0.4">
      <c r="A97" s="42">
        <v>3</v>
      </c>
      <c r="B97" s="52"/>
      <c r="C97" s="9" t="s">
        <v>77</v>
      </c>
      <c r="D97" s="16" t="s">
        <v>78</v>
      </c>
      <c r="E97" s="16" t="s">
        <v>61</v>
      </c>
      <c r="F97" s="16" t="s">
        <v>219</v>
      </c>
      <c r="G97" s="95" t="s">
        <v>222</v>
      </c>
      <c r="H97" s="46">
        <f>SUM(I97:M97)</f>
        <v>7</v>
      </c>
      <c r="I97" s="46">
        <v>1</v>
      </c>
      <c r="J97" s="46"/>
      <c r="K97" s="46">
        <v>4</v>
      </c>
      <c r="L97" s="46"/>
      <c r="M97" s="42">
        <v>2</v>
      </c>
    </row>
    <row r="98" spans="1:13" ht="30" customHeight="1" x14ac:dyDescent="0.3">
      <c r="A98" s="108" t="s">
        <v>16</v>
      </c>
      <c r="B98" s="109"/>
      <c r="C98" s="109"/>
      <c r="D98" s="109"/>
      <c r="E98" s="109"/>
      <c r="F98" s="109"/>
      <c r="G98" s="110"/>
      <c r="H98" s="29"/>
      <c r="I98" s="29"/>
      <c r="J98" s="29"/>
      <c r="K98" s="29"/>
      <c r="L98" s="29"/>
      <c r="M98" s="29"/>
    </row>
    <row r="99" spans="1:13" ht="30" customHeight="1" x14ac:dyDescent="0.3">
      <c r="A99" s="77"/>
      <c r="B99" s="105" t="s">
        <v>9</v>
      </c>
      <c r="C99" s="106"/>
      <c r="D99" s="106"/>
      <c r="E99" s="106"/>
      <c r="F99" s="106"/>
      <c r="G99" s="107"/>
      <c r="H99" s="37"/>
      <c r="I99" s="37"/>
      <c r="J99" s="37"/>
      <c r="K99" s="37"/>
      <c r="L99" s="37"/>
      <c r="M99" s="37"/>
    </row>
    <row r="100" spans="1:13" ht="30" customHeight="1" x14ac:dyDescent="0.35">
      <c r="A100" s="42">
        <v>1</v>
      </c>
      <c r="B100" s="52">
        <v>8</v>
      </c>
      <c r="C100" s="9" t="s">
        <v>161</v>
      </c>
      <c r="D100" s="16" t="s">
        <v>162</v>
      </c>
      <c r="E100" s="42" t="s">
        <v>154</v>
      </c>
      <c r="F100" s="42" t="s">
        <v>40</v>
      </c>
      <c r="G100" s="95">
        <v>1</v>
      </c>
      <c r="H100" s="46">
        <f>SUM(I100:M101)</f>
        <v>58</v>
      </c>
      <c r="I100" s="46">
        <v>4</v>
      </c>
      <c r="J100" s="46">
        <v>7</v>
      </c>
      <c r="K100" s="46">
        <v>4</v>
      </c>
      <c r="L100" s="46">
        <v>7</v>
      </c>
      <c r="M100" s="46"/>
    </row>
    <row r="101" spans="1:13" ht="30" customHeight="1" x14ac:dyDescent="0.35">
      <c r="A101" s="41">
        <v>2</v>
      </c>
      <c r="B101" s="91">
        <v>8</v>
      </c>
      <c r="C101" s="12" t="s">
        <v>157</v>
      </c>
      <c r="D101" s="19" t="s">
        <v>158</v>
      </c>
      <c r="E101" s="41" t="s">
        <v>154</v>
      </c>
      <c r="F101" s="41" t="s">
        <v>40</v>
      </c>
      <c r="G101" s="93">
        <v>3</v>
      </c>
      <c r="H101" s="82">
        <f t="shared" ref="H101:H110" si="4">SUM(I101:M101)</f>
        <v>36</v>
      </c>
      <c r="I101" s="82">
        <v>9</v>
      </c>
      <c r="J101" s="82">
        <v>6</v>
      </c>
      <c r="K101" s="82">
        <v>4</v>
      </c>
      <c r="L101" s="82">
        <v>9</v>
      </c>
      <c r="M101" s="28">
        <v>8</v>
      </c>
    </row>
    <row r="102" spans="1:13" ht="40.5" customHeight="1" x14ac:dyDescent="0.35">
      <c r="A102" s="42">
        <v>3</v>
      </c>
      <c r="B102" s="64" t="s">
        <v>184</v>
      </c>
      <c r="C102" s="9" t="s">
        <v>18</v>
      </c>
      <c r="D102" s="16" t="s">
        <v>191</v>
      </c>
      <c r="E102" s="18" t="s">
        <v>186</v>
      </c>
      <c r="F102" s="16" t="s">
        <v>187</v>
      </c>
      <c r="G102" s="86">
        <v>3</v>
      </c>
      <c r="H102" s="5">
        <f t="shared" si="4"/>
        <v>36</v>
      </c>
      <c r="I102" s="14">
        <v>5</v>
      </c>
      <c r="J102" s="14">
        <v>10</v>
      </c>
      <c r="K102" s="14">
        <v>6</v>
      </c>
      <c r="L102" s="14">
        <v>9</v>
      </c>
      <c r="M102" s="14">
        <v>6</v>
      </c>
    </row>
    <row r="103" spans="1:13" ht="30" customHeight="1" x14ac:dyDescent="0.35">
      <c r="A103" s="41">
        <v>4</v>
      </c>
      <c r="B103" s="64" t="s">
        <v>180</v>
      </c>
      <c r="C103" s="9" t="s">
        <v>18</v>
      </c>
      <c r="D103" s="16" t="s">
        <v>179</v>
      </c>
      <c r="E103" s="18" t="s">
        <v>178</v>
      </c>
      <c r="F103" s="16" t="s">
        <v>165</v>
      </c>
      <c r="G103" s="86" t="s">
        <v>222</v>
      </c>
      <c r="H103" s="5">
        <f t="shared" si="4"/>
        <v>32</v>
      </c>
      <c r="I103" s="14">
        <v>10</v>
      </c>
      <c r="J103" s="14"/>
      <c r="K103" s="14">
        <v>8</v>
      </c>
      <c r="L103" s="14">
        <v>8</v>
      </c>
      <c r="M103" s="14">
        <v>6</v>
      </c>
    </row>
    <row r="104" spans="1:13" ht="38.25" customHeight="1" x14ac:dyDescent="0.35">
      <c r="A104" s="42">
        <v>5</v>
      </c>
      <c r="B104" s="64" t="s">
        <v>192</v>
      </c>
      <c r="C104" s="9" t="s">
        <v>193</v>
      </c>
      <c r="D104" s="16" t="s">
        <v>194</v>
      </c>
      <c r="E104" s="18" t="s">
        <v>186</v>
      </c>
      <c r="F104" s="16" t="s">
        <v>187</v>
      </c>
      <c r="G104" s="86" t="s">
        <v>222</v>
      </c>
      <c r="H104" s="5">
        <f t="shared" si="4"/>
        <v>31</v>
      </c>
      <c r="I104" s="14">
        <v>6</v>
      </c>
      <c r="J104" s="14">
        <v>6</v>
      </c>
      <c r="K104" s="14">
        <v>5</v>
      </c>
      <c r="L104" s="14">
        <v>8</v>
      </c>
      <c r="M104" s="14">
        <v>6</v>
      </c>
    </row>
    <row r="105" spans="1:13" ht="1.5" customHeight="1" x14ac:dyDescent="0.3">
      <c r="A105" s="41">
        <v>6</v>
      </c>
      <c r="B105" s="61">
        <v>8</v>
      </c>
      <c r="C105" s="2" t="s">
        <v>152</v>
      </c>
      <c r="D105" s="42" t="s">
        <v>153</v>
      </c>
      <c r="E105" s="42" t="s">
        <v>154</v>
      </c>
      <c r="F105" s="42" t="s">
        <v>40</v>
      </c>
      <c r="G105" s="7"/>
      <c r="H105" s="5">
        <f t="shared" si="4"/>
        <v>25</v>
      </c>
      <c r="I105" s="14">
        <v>6</v>
      </c>
      <c r="J105" s="14">
        <v>7</v>
      </c>
      <c r="K105" s="14">
        <v>4</v>
      </c>
      <c r="L105" s="14">
        <v>8</v>
      </c>
      <c r="M105" s="14"/>
    </row>
    <row r="106" spans="1:13" ht="30" hidden="1" customHeight="1" x14ac:dyDescent="0.3">
      <c r="A106" s="42">
        <v>7</v>
      </c>
      <c r="B106" s="52">
        <v>8</v>
      </c>
      <c r="C106" s="9" t="s">
        <v>159</v>
      </c>
      <c r="D106" s="16" t="s">
        <v>160</v>
      </c>
      <c r="E106" s="42" t="s">
        <v>154</v>
      </c>
      <c r="F106" s="42" t="s">
        <v>40</v>
      </c>
      <c r="G106" s="2"/>
      <c r="H106" s="46">
        <f t="shared" si="4"/>
        <v>23</v>
      </c>
      <c r="I106" s="46">
        <v>3</v>
      </c>
      <c r="J106" s="46">
        <v>7</v>
      </c>
      <c r="K106" s="46">
        <v>4</v>
      </c>
      <c r="L106" s="46">
        <v>9</v>
      </c>
      <c r="M106" s="46"/>
    </row>
    <row r="107" spans="1:13" ht="30" hidden="1" customHeight="1" x14ac:dyDescent="0.3">
      <c r="A107" s="41">
        <v>8</v>
      </c>
      <c r="B107" s="64"/>
      <c r="C107" s="9" t="s">
        <v>199</v>
      </c>
      <c r="D107" s="16" t="s">
        <v>221</v>
      </c>
      <c r="E107" s="18" t="s">
        <v>186</v>
      </c>
      <c r="F107" s="21" t="s">
        <v>187</v>
      </c>
      <c r="G107" s="7"/>
      <c r="H107" s="5">
        <f t="shared" si="4"/>
        <v>16</v>
      </c>
      <c r="I107" s="14"/>
      <c r="J107" s="14">
        <v>8</v>
      </c>
      <c r="K107" s="14">
        <v>8</v>
      </c>
      <c r="L107" s="14"/>
      <c r="M107" s="14"/>
    </row>
    <row r="108" spans="1:13" ht="30" hidden="1" customHeight="1" x14ac:dyDescent="0.3">
      <c r="A108" s="42">
        <v>9</v>
      </c>
      <c r="B108" s="52">
        <v>8</v>
      </c>
      <c r="C108" s="9" t="s">
        <v>155</v>
      </c>
      <c r="D108" s="16" t="s">
        <v>156</v>
      </c>
      <c r="E108" s="42" t="s">
        <v>154</v>
      </c>
      <c r="F108" s="45" t="s">
        <v>40</v>
      </c>
      <c r="G108" s="7"/>
      <c r="H108" s="5">
        <f t="shared" si="4"/>
        <v>15</v>
      </c>
      <c r="I108" s="14">
        <v>7</v>
      </c>
      <c r="J108" s="14"/>
      <c r="K108" s="14">
        <v>5</v>
      </c>
      <c r="L108" s="14"/>
      <c r="M108" s="14">
        <v>3</v>
      </c>
    </row>
    <row r="109" spans="1:13" ht="30" hidden="1" customHeight="1" x14ac:dyDescent="0.3">
      <c r="A109" s="41">
        <v>10</v>
      </c>
      <c r="B109" s="64" t="s">
        <v>192</v>
      </c>
      <c r="C109" s="9" t="s">
        <v>205</v>
      </c>
      <c r="D109" s="16" t="s">
        <v>206</v>
      </c>
      <c r="E109" s="18" t="s">
        <v>203</v>
      </c>
      <c r="F109" s="21" t="s">
        <v>204</v>
      </c>
      <c r="G109" s="7"/>
      <c r="H109" s="5">
        <f t="shared" si="4"/>
        <v>14</v>
      </c>
      <c r="I109" s="14">
        <v>2</v>
      </c>
      <c r="J109" s="14"/>
      <c r="K109" s="14">
        <v>5</v>
      </c>
      <c r="L109" s="14"/>
      <c r="M109" s="14">
        <v>7</v>
      </c>
    </row>
    <row r="110" spans="1:13" ht="30" hidden="1" customHeight="1" x14ac:dyDescent="0.3">
      <c r="A110" s="42">
        <v>11</v>
      </c>
      <c r="B110" s="64" t="s">
        <v>184</v>
      </c>
      <c r="C110" s="9" t="s">
        <v>18</v>
      </c>
      <c r="D110" s="16" t="s">
        <v>185</v>
      </c>
      <c r="E110" s="18" t="s">
        <v>186</v>
      </c>
      <c r="F110" s="21" t="s">
        <v>187</v>
      </c>
      <c r="G110" s="7"/>
      <c r="H110" s="5">
        <f t="shared" si="4"/>
        <v>0</v>
      </c>
      <c r="I110" s="14"/>
      <c r="J110" s="14"/>
      <c r="K110" s="14"/>
      <c r="L110" s="14"/>
      <c r="M110" s="14"/>
    </row>
    <row r="111" spans="1:13" ht="30" customHeight="1" x14ac:dyDescent="0.3">
      <c r="A111" s="46"/>
      <c r="B111" s="98" t="s">
        <v>10</v>
      </c>
      <c r="C111" s="98"/>
      <c r="D111" s="98"/>
      <c r="E111" s="98"/>
      <c r="F111" s="98"/>
      <c r="G111" s="98"/>
      <c r="H111" s="37"/>
      <c r="I111" s="37"/>
      <c r="J111" s="37"/>
      <c r="K111" s="37"/>
      <c r="L111" s="37"/>
      <c r="M111" s="37"/>
    </row>
    <row r="112" spans="1:13" ht="30" customHeight="1" x14ac:dyDescent="0.35">
      <c r="A112" s="42">
        <v>1</v>
      </c>
      <c r="B112" s="61">
        <v>10</v>
      </c>
      <c r="C112" s="59" t="s">
        <v>188</v>
      </c>
      <c r="D112" s="60" t="s">
        <v>189</v>
      </c>
      <c r="E112" s="18" t="s">
        <v>186</v>
      </c>
      <c r="F112" s="16" t="s">
        <v>187</v>
      </c>
      <c r="G112" s="97">
        <v>1</v>
      </c>
      <c r="H112" s="46">
        <f>SUM(I112:M112)</f>
        <v>28</v>
      </c>
      <c r="I112" s="46">
        <v>6</v>
      </c>
      <c r="J112" s="46">
        <v>7</v>
      </c>
      <c r="K112" s="46">
        <v>5</v>
      </c>
      <c r="L112" s="46">
        <v>6</v>
      </c>
      <c r="M112" s="46">
        <v>4</v>
      </c>
    </row>
    <row r="113" spans="1:18" ht="40.5" customHeight="1" x14ac:dyDescent="0.35">
      <c r="A113" s="42">
        <v>2</v>
      </c>
      <c r="B113" s="61">
        <v>10</v>
      </c>
      <c r="C113" s="59" t="s">
        <v>163</v>
      </c>
      <c r="D113" s="60" t="s">
        <v>197</v>
      </c>
      <c r="E113" s="18" t="s">
        <v>186</v>
      </c>
      <c r="F113" s="16" t="s">
        <v>187</v>
      </c>
      <c r="G113" s="97">
        <v>2</v>
      </c>
      <c r="H113" s="46">
        <f>SUM(I113:M113)</f>
        <v>27</v>
      </c>
      <c r="I113" s="46">
        <v>3</v>
      </c>
      <c r="J113" s="46">
        <v>8</v>
      </c>
      <c r="K113" s="46">
        <v>5</v>
      </c>
      <c r="L113" s="46">
        <v>7</v>
      </c>
      <c r="M113" s="46">
        <v>4</v>
      </c>
    </row>
    <row r="114" spans="1:18" ht="30" customHeight="1" x14ac:dyDescent="0.35">
      <c r="A114" s="42">
        <v>3</v>
      </c>
      <c r="B114" s="61">
        <v>10</v>
      </c>
      <c r="C114" s="59" t="s">
        <v>201</v>
      </c>
      <c r="D114" s="60" t="s">
        <v>202</v>
      </c>
      <c r="E114" s="18" t="s">
        <v>203</v>
      </c>
      <c r="F114" s="16" t="s">
        <v>204</v>
      </c>
      <c r="G114" s="97">
        <v>2</v>
      </c>
      <c r="H114" s="46">
        <f>SUM(I114:M114)</f>
        <v>27</v>
      </c>
      <c r="I114" s="46">
        <v>8</v>
      </c>
      <c r="J114" s="46">
        <v>8</v>
      </c>
      <c r="K114" s="46">
        <v>4</v>
      </c>
      <c r="L114" s="46">
        <v>7</v>
      </c>
      <c r="M114" s="46"/>
    </row>
    <row r="115" spans="1:18" ht="30" customHeight="1" x14ac:dyDescent="0.35">
      <c r="A115" s="42">
        <v>4</v>
      </c>
      <c r="B115" s="61">
        <v>11</v>
      </c>
      <c r="C115" s="59" t="s">
        <v>195</v>
      </c>
      <c r="D115" s="60" t="s">
        <v>196</v>
      </c>
      <c r="E115" s="18" t="s">
        <v>186</v>
      </c>
      <c r="F115" s="21" t="s">
        <v>187</v>
      </c>
      <c r="G115" s="97" t="s">
        <v>222</v>
      </c>
      <c r="H115" s="46">
        <f>SUM(I115:M115)</f>
        <v>11</v>
      </c>
      <c r="I115" s="46">
        <v>2</v>
      </c>
      <c r="J115" s="46"/>
      <c r="K115" s="46">
        <v>4</v>
      </c>
      <c r="L115" s="46"/>
      <c r="M115" s="46">
        <v>5</v>
      </c>
    </row>
    <row r="116" spans="1:18" ht="1.5" customHeight="1" x14ac:dyDescent="0.3">
      <c r="A116" s="42">
        <v>5</v>
      </c>
      <c r="B116" s="61">
        <v>12</v>
      </c>
      <c r="C116" s="59" t="s">
        <v>62</v>
      </c>
      <c r="D116" s="60" t="s">
        <v>63</v>
      </c>
      <c r="E116" s="42" t="s">
        <v>14</v>
      </c>
      <c r="F116" s="79" t="s">
        <v>213</v>
      </c>
      <c r="G116" s="96"/>
      <c r="H116" s="46">
        <f>SUM(I116:M116)</f>
        <v>1</v>
      </c>
      <c r="I116" s="46">
        <v>1</v>
      </c>
      <c r="J116" s="46"/>
      <c r="K116" s="46"/>
      <c r="L116" s="46"/>
      <c r="M116" s="46"/>
    </row>
    <row r="118" spans="1:18" ht="56.25" customHeight="1" x14ac:dyDescent="0.3">
      <c r="A118" s="78"/>
      <c r="B118" s="13"/>
      <c r="C118" s="68"/>
      <c r="D118" s="69"/>
      <c r="E118" s="68"/>
      <c r="F118" s="1"/>
      <c r="G118" s="55"/>
      <c r="I118" s="49"/>
      <c r="J118" s="49"/>
      <c r="K118" s="49"/>
      <c r="L118" s="50"/>
      <c r="N118" s="22"/>
      <c r="O118" s="22"/>
      <c r="P118" s="22"/>
      <c r="Q118" s="22"/>
      <c r="R118" s="22"/>
    </row>
    <row r="119" spans="1:18" ht="56.25" customHeight="1" x14ac:dyDescent="0.3">
      <c r="A119" s="78"/>
      <c r="B119" s="13"/>
      <c r="C119" s="68"/>
      <c r="D119" s="69"/>
      <c r="E119" s="68"/>
      <c r="F119" s="1"/>
      <c r="G119" s="55"/>
      <c r="I119" s="49"/>
      <c r="J119" s="49"/>
      <c r="K119" s="49"/>
      <c r="L119" s="50"/>
      <c r="N119" s="22"/>
      <c r="O119" s="22"/>
      <c r="P119" s="22"/>
      <c r="Q119" s="22"/>
      <c r="R119" s="22"/>
    </row>
    <row r="120" spans="1:18" ht="56.25" customHeight="1" x14ac:dyDescent="0.3">
      <c r="A120" s="78"/>
      <c r="B120" s="13"/>
      <c r="C120" s="68"/>
      <c r="D120" s="69"/>
      <c r="E120" s="68"/>
      <c r="F120" s="1"/>
      <c r="G120" s="55"/>
      <c r="I120" s="49"/>
      <c r="J120" s="49"/>
      <c r="K120" s="49"/>
      <c r="L120" s="50"/>
      <c r="N120" s="22"/>
      <c r="O120" s="22"/>
      <c r="P120" s="22"/>
      <c r="Q120" s="22"/>
      <c r="R120" s="22"/>
    </row>
    <row r="121" spans="1:18" ht="56.25" customHeight="1" x14ac:dyDescent="0.3">
      <c r="A121" s="78"/>
      <c r="B121" s="13"/>
      <c r="C121" s="68"/>
      <c r="D121" s="69"/>
      <c r="E121" s="68"/>
      <c r="F121" s="1"/>
      <c r="G121" s="55"/>
      <c r="I121" s="49"/>
      <c r="J121" s="49"/>
      <c r="K121" s="49"/>
      <c r="L121" s="50"/>
      <c r="N121" s="22"/>
      <c r="O121" s="22"/>
      <c r="P121" s="22"/>
      <c r="Q121" s="22"/>
      <c r="R121" s="22"/>
    </row>
    <row r="122" spans="1:18" ht="56.25" customHeight="1" x14ac:dyDescent="0.3">
      <c r="A122" s="78"/>
      <c r="B122" s="13"/>
      <c r="C122" s="68"/>
      <c r="D122" s="69"/>
      <c r="E122" s="68"/>
      <c r="F122" s="1"/>
      <c r="G122" s="55"/>
      <c r="I122" s="49"/>
      <c r="J122" s="49"/>
      <c r="K122" s="49"/>
      <c r="L122" s="50"/>
      <c r="N122" s="22"/>
      <c r="O122" s="22"/>
      <c r="P122" s="22"/>
      <c r="Q122" s="22"/>
      <c r="R122" s="22"/>
    </row>
    <row r="123" spans="1:18" ht="56.25" customHeight="1" x14ac:dyDescent="0.3">
      <c r="A123" s="78"/>
      <c r="B123" s="13"/>
      <c r="C123" s="68"/>
      <c r="D123" s="69"/>
      <c r="E123" s="68"/>
      <c r="F123" s="1"/>
      <c r="G123" s="55"/>
      <c r="I123" s="49"/>
      <c r="J123" s="49"/>
      <c r="K123" s="49"/>
      <c r="L123" s="50"/>
      <c r="N123" s="22"/>
      <c r="O123" s="22"/>
      <c r="P123" s="22"/>
      <c r="Q123" s="22"/>
      <c r="R123" s="22"/>
    </row>
  </sheetData>
  <sortState ref="B122:M127">
    <sortCondition descending="1" ref="H122:H127"/>
  </sortState>
  <mergeCells count="18">
    <mergeCell ref="A1:G1"/>
    <mergeCell ref="A3:H3"/>
    <mergeCell ref="B43:G43"/>
    <mergeCell ref="B59:G59"/>
    <mergeCell ref="I59:M59"/>
    <mergeCell ref="A63:H63"/>
    <mergeCell ref="I63:M63"/>
    <mergeCell ref="B64:H64"/>
    <mergeCell ref="I64:M64"/>
    <mergeCell ref="B84:H84"/>
    <mergeCell ref="I84:M84"/>
    <mergeCell ref="A90:G90"/>
    <mergeCell ref="I90:M90"/>
    <mergeCell ref="B111:G111"/>
    <mergeCell ref="B91:G91"/>
    <mergeCell ref="B94:G94"/>
    <mergeCell ref="A98:G98"/>
    <mergeCell ref="B99:G99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</vt:lpstr>
      <vt:lpstr>'оценка '!Область_печати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2019-05-12T07:47:46Z</cp:lastPrinted>
  <dcterms:created xsi:type="dcterms:W3CDTF">2015-04-22T02:14:21Z</dcterms:created>
  <dcterms:modified xsi:type="dcterms:W3CDTF">2019-05-12T23:12:30Z</dcterms:modified>
</cp:coreProperties>
</file>